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3er trimestre\administracion\ANEXOS 3ER TRIMESTE 2022 ok\ANEXOS 3ER TRIMESTE 2022 ok\"/>
    </mc:Choice>
  </mc:AlternateContent>
  <xr:revisionPtr revIDLastSave="0" documentId="13_ncr:1_{536FCA63-65C5-42D3-A105-578FC9E8DD9E}" xr6:coauthVersionLast="47" xr6:coauthVersionMax="47" xr10:uidLastSave="{00000000-0000-0000-0000-000000000000}"/>
  <bookViews>
    <workbookView xWindow="-120" yWindow="-120" windowWidth="21840" windowHeight="13140" firstSheet="1" activeTab="5" xr2:uid="{00000000-000D-0000-FFFF-FFFF00000000}"/>
  </bookViews>
  <sheets>
    <sheet name="Reporte de Formatos  " sheetId="9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5" l="1"/>
  <c r="D43" i="5"/>
  <c r="D44" i="5"/>
  <c r="D45" i="5"/>
  <c r="D46" i="5"/>
  <c r="D47" i="5"/>
  <c r="D48" i="5"/>
  <c r="D41" i="5"/>
  <c r="AC49" i="9"/>
  <c r="AC50" i="9"/>
  <c r="AC51" i="9"/>
  <c r="AC52" i="9"/>
  <c r="AC48" i="9"/>
  <c r="G52" i="9"/>
  <c r="G47" i="9"/>
  <c r="W52" i="9"/>
  <c r="W51" i="9"/>
  <c r="W50" i="9"/>
  <c r="W49" i="9"/>
  <c r="W48" i="9"/>
  <c r="W47" i="9"/>
  <c r="W46" i="9"/>
  <c r="W45" i="9"/>
  <c r="AC34" i="9" l="1"/>
  <c r="AC25" i="9"/>
  <c r="AC26" i="9"/>
  <c r="AC27" i="9"/>
  <c r="AC28" i="9"/>
  <c r="AC29" i="9"/>
  <c r="AC30" i="9"/>
  <c r="AC31" i="9"/>
  <c r="AC32" i="9"/>
  <c r="AC33" i="9"/>
  <c r="AC35" i="9"/>
  <c r="AC36" i="9"/>
  <c r="AC37" i="9"/>
  <c r="AC38" i="9"/>
  <c r="AC39" i="9"/>
  <c r="AC40" i="9"/>
  <c r="AC41" i="9"/>
  <c r="AC42" i="9"/>
  <c r="AC43" i="9"/>
  <c r="AC44" i="9"/>
  <c r="AC24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26" i="9"/>
  <c r="G44" i="9"/>
  <c r="G38" i="9"/>
  <c r="W25" i="9" l="1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10" i="9"/>
  <c r="G16" i="9"/>
  <c r="G10" i="9"/>
  <c r="W9" i="9" l="1"/>
  <c r="AC8" i="9"/>
  <c r="W8" i="9"/>
</calcChain>
</file>

<file path=xl/sharedStrings.xml><?xml version="1.0" encoding="utf-8"?>
<sst xmlns="http://schemas.openxmlformats.org/spreadsheetml/2006/main" count="1100" uniqueCount="273">
  <si>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</si>
  <si>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</si>
  <si>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</si>
  <si>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</si>
  <si>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</si>
  <si>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</si>
  <si>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</si>
  <si>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</si>
  <si>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</si>
  <si>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</si>
  <si>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</si>
  <si>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</si>
  <si>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</si>
  <si>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</si>
  <si>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</si>
  <si>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</si>
  <si>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</si>
  <si>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</si>
  <si>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</si>
  <si>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</si>
  <si>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</si>
  <si>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</si>
  <si>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</si>
  <si>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</si>
  <si>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</si>
  <si>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</si>
  <si>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</si>
  <si>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</si>
  <si>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</si>
  <si>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</si>
  <si>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</si>
  <si>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</si>
  <si>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</si>
  <si>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</si>
  <si>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</si>
  <si>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</si>
  <si>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</si>
  <si>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</si>
  <si>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</si>
  <si>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</si>
  <si>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</si>
  <si>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</si>
  <si>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</si>
  <si>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</si>
  <si>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</si>
  <si>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</si>
  <si>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</si>
  <si>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</si>
  <si>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</si>
  <si>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</si>
  <si>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</si>
  <si>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</si>
  <si>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</si>
  <si>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</si>
  <si>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</si>
  <si>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</si>
  <si>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</si>
  <si>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</si>
  <si>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</si>
  <si>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</si>
  <si>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</si>
  <si>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</si>
  <si>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</si>
  <si>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</si>
  <si>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</si>
  <si>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</si>
  <si>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</si>
  <si>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</si>
  <si>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</si>
  <si>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</si>
  <si>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</si>
  <si>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</si>
  <si>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</si>
  <si>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</si>
  <si>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</si>
  <si>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</si>
  <si>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</si>
  <si>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</si>
  <si>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</si>
  <si>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</si>
  <si>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</si>
  <si>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</si>
  <si>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</si>
  <si>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</si>
  <si>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</si>
  <si>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</si>
  <si>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</si>
  <si>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</si>
  <si>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</si>
  <si>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</si>
  <si>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</si>
  <si>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</si>
  <si>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</si>
  <si>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</si>
  <si>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</si>
  <si>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</si>
  <si>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</si>
  <si>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</si>
  <si>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</si>
  <si>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</si>
  <si>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</si>
  <si>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</si>
  <si>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</si>
  <si>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</si>
  <si>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</si>
  <si>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</si>
  <si>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</si>
  <si>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</si>
  <si>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</si>
  <si>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</si>
  <si>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</si>
  <si>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</si>
  <si>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</si>
  <si>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Villavicencio</t>
  </si>
  <si>
    <t>Aguilar</t>
  </si>
  <si>
    <t>Mexico</t>
  </si>
  <si>
    <t>Baja California Sur</t>
  </si>
  <si>
    <t xml:space="preserve">Santa Rosalia </t>
  </si>
  <si>
    <t xml:space="preserve">Guerrero Negro </t>
  </si>
  <si>
    <t>Director General</t>
  </si>
  <si>
    <t>Dirección General</t>
  </si>
  <si>
    <t>Mario Alberto</t>
  </si>
  <si>
    <t>Serna</t>
  </si>
  <si>
    <t>Rosas</t>
  </si>
  <si>
    <t xml:space="preserve">San Ignacio </t>
  </si>
  <si>
    <t>La Paz</t>
  </si>
  <si>
    <t xml:space="preserve">VIATICOS </t>
  </si>
  <si>
    <t xml:space="preserve">SIN IDENTIFICADOR </t>
  </si>
  <si>
    <t xml:space="preserve">Heroica Mulege </t>
  </si>
  <si>
    <t xml:space="preserve">Carlos </t>
  </si>
  <si>
    <t>Murillo</t>
  </si>
  <si>
    <t xml:space="preserve">Corona </t>
  </si>
  <si>
    <t>https://docs.wixstatic.com/ugd/0855ef_ca0619e51dd146dda4df839689d658b7.pdf</t>
  </si>
  <si>
    <t>Auxiliar administrativo</t>
  </si>
  <si>
    <t>Francisco Guadalupe</t>
  </si>
  <si>
    <t xml:space="preserve">Cota </t>
  </si>
  <si>
    <t xml:space="preserve">Suarez </t>
  </si>
  <si>
    <t>Yolanda Patricia</t>
  </si>
  <si>
    <t xml:space="preserve">Coronado </t>
  </si>
  <si>
    <t xml:space="preserve">Aceves </t>
  </si>
  <si>
    <t xml:space="preserve">Jose Jorge </t>
  </si>
  <si>
    <t xml:space="preserve">Directora Operativa y Administrativa </t>
  </si>
  <si>
    <t xml:space="preserve">Alvarez </t>
  </si>
  <si>
    <t xml:space="preserve">Dirección Operativa y Administrativa </t>
  </si>
  <si>
    <t xml:space="preserve">Coordinador  de Planeacion y Operación </t>
  </si>
  <si>
    <t xml:space="preserve">Yave Isac </t>
  </si>
  <si>
    <t>Gorosave</t>
  </si>
  <si>
    <t xml:space="preserve">Carrillo </t>
  </si>
  <si>
    <t xml:space="preserve">Brenda </t>
  </si>
  <si>
    <t xml:space="preserve">Covarrubias </t>
  </si>
  <si>
    <t xml:space="preserve">Hernandez </t>
  </si>
  <si>
    <t>Villa Alberto</t>
  </si>
  <si>
    <t xml:space="preserve">Noyra Ived </t>
  </si>
  <si>
    <t xml:space="preserve">Fuerte </t>
  </si>
  <si>
    <t xml:space="preserve">Jerez </t>
  </si>
  <si>
    <t xml:space="preserve">Aguilar </t>
  </si>
  <si>
    <t xml:space="preserve">Carlos Eduardo </t>
  </si>
  <si>
    <t xml:space="preserve">Higuera </t>
  </si>
  <si>
    <t xml:space="preserve">Cañedo </t>
  </si>
  <si>
    <t xml:space="preserve">Lopez </t>
  </si>
  <si>
    <t>Auxiliar operativo</t>
  </si>
  <si>
    <t xml:space="preserve">Salir a la ciudad de La Paz B.C.S., para hacer entrega de cuenta publica </t>
  </si>
  <si>
    <t xml:space="preserve">Salida a la localidad de la Heroica Muelge a revision de Equipo de bombeo </t>
  </si>
  <si>
    <t xml:space="preserve">salida a la ciudad de Guerrero Negro a visita del sitio de obra y junta de aclaraciones para el carcamo 1 y 2. </t>
  </si>
  <si>
    <t>Juan Alberto</t>
  </si>
  <si>
    <t xml:space="preserve">Robles </t>
  </si>
  <si>
    <t xml:space="preserve">Salida a la Localidad de San Ignacio para trasladar material de reparación </t>
  </si>
  <si>
    <t xml:space="preserve">Salida a la comunidad del Ejido Bonfil por traslado de material de reparacion </t>
  </si>
  <si>
    <t xml:space="preserve">Salir a la Pacifico Norte en recorrido por los sistemas de la Bocana, Punta Abreojos, Bahia tortugas y Bahia Asuncion. </t>
  </si>
  <si>
    <t xml:space="preserve">Salir a la Ciudad de La Paz B.C.S., para asistir a capacitacion de uso y manejo del gas cloro. </t>
  </si>
  <si>
    <t xml:space="preserve">Federico </t>
  </si>
  <si>
    <t xml:space="preserve">Salir a la comunidad e Bahia Tortugas por trabajos de reparacion de tuberia del acueducto. </t>
  </si>
  <si>
    <t xml:space="preserve">Jaime </t>
  </si>
  <si>
    <t xml:space="preserve">Velazco </t>
  </si>
  <si>
    <t xml:space="preserve">Sandez </t>
  </si>
  <si>
    <t>Alejandro</t>
  </si>
  <si>
    <t xml:space="preserve">Arce </t>
  </si>
  <si>
    <t>Ejido Bonfil</t>
  </si>
  <si>
    <t xml:space="preserve">Pacifico Norte </t>
  </si>
  <si>
    <t>Bahia Tortugas</t>
  </si>
  <si>
    <t xml:space="preserve">Tecnico Electricista </t>
  </si>
  <si>
    <t xml:space="preserve">Electrico </t>
  </si>
  <si>
    <t xml:space="preserve">Encargado de almacen </t>
  </si>
  <si>
    <t>Jefe de Operación y Mantenimiento</t>
  </si>
  <si>
    <t>salir a la Ciudad de La Paz B.C.S., a realizar entrega de la cuenta publica el mes de mayo y asistir a reunion con el Director General del Organismo de Cuenta Peninsular de Bcs, en la Dirección de Conagua.</t>
  </si>
  <si>
    <t xml:space="preserve">Salir a la comunidad de Ejido Bonfil por traslado de material de reparación </t>
  </si>
  <si>
    <t xml:space="preserve">Coordinadora de Comercialización </t>
  </si>
  <si>
    <t>Cordinadora de Comercialización</t>
  </si>
  <si>
    <t>Salida a la Heroica Mulege a verificar area comercial</t>
  </si>
  <si>
    <t xml:space="preserve">Salida a la comunidad de San Jose de Gracia por asistencia tecnica de conexión de agua potable. </t>
  </si>
  <si>
    <t xml:space="preserve">San Jose de Gracia </t>
  </si>
  <si>
    <t xml:space="preserve">Serna </t>
  </si>
  <si>
    <t>Salida a la comunidad de la Heroica Mulege a verificacion del area comercial</t>
  </si>
  <si>
    <t xml:space="preserve">Efrain </t>
  </si>
  <si>
    <t>Lopez</t>
  </si>
  <si>
    <t xml:space="preserve">Salida a Loreto B.c.s, para asistir a curso capacitacion ¨operación de plantas de tratamiento de aguas residuales. </t>
  </si>
  <si>
    <t>Loreto</t>
  </si>
  <si>
    <t xml:space="preserve">Javier Arturo </t>
  </si>
  <si>
    <t>Porras</t>
  </si>
  <si>
    <t xml:space="preserve">Cisneros </t>
  </si>
  <si>
    <t xml:space="preserve">Salida por traslado de tuberia para reparación de fuga en la comunidad de Palo verde </t>
  </si>
  <si>
    <t xml:space="preserve">Palo Verde </t>
  </si>
  <si>
    <t xml:space="preserve">Salida a la Pacifico Norte por trabajos de reparación de acueducto en el tramo salitral y la choya. </t>
  </si>
  <si>
    <t>Heriberto</t>
  </si>
  <si>
    <t>Bojorquez</t>
  </si>
  <si>
    <t>Osuna</t>
  </si>
  <si>
    <t xml:space="preserve">Salida a la Ciudad La Paz B.C.S., asistir a la reunión de reconocimiento de deuda historica de los Municipios y OOMSAPAS del Estado B.C.S con ISSSTE-FOVISSSTE. </t>
  </si>
  <si>
    <t>Salir a la Comunidad Guerrero Negro, para dar inicio a los trabajos de perforacion  del pozo numero 04</t>
  </si>
  <si>
    <t>Guerrero Negro</t>
  </si>
  <si>
    <t xml:space="preserve">Salir a la Comunidad de Villa Alberto, para asistir al festival de cultura del agua. </t>
  </si>
  <si>
    <t>Maria Teresa</t>
  </si>
  <si>
    <t xml:space="preserve">Andrade </t>
  </si>
  <si>
    <t>Marin</t>
  </si>
  <si>
    <t xml:space="preserve">Salir a la Comunidad de Villa Alberto para asistir al festival de cultura del agua. </t>
  </si>
  <si>
    <t>Salir a la Ciudad de La Paz B.C.S., para hacer entrega de documentación</t>
  </si>
  <si>
    <t xml:space="preserve">Salida a la localidad de San Ignacio a reparacion de cadena y restablecimiento electrico del pozo la concha </t>
  </si>
  <si>
    <t xml:space="preserve">Cultura del Agua </t>
  </si>
  <si>
    <t xml:space="preserve">Auxiliar de Mantenimiento </t>
  </si>
  <si>
    <t xml:space="preserve">Salida a la Localidad de la Heroica Muelge para hacer entrega de material al sistema </t>
  </si>
  <si>
    <t xml:space="preserve">Salir a la localidad de Bahia Tortugas por reparacion de acueducto </t>
  </si>
  <si>
    <t xml:space="preserve">Salida a Loreto B.c.s, por capacitacion de cultura del agua </t>
  </si>
  <si>
    <t xml:space="preserve">Salida a la Pacificio Norte por recorrido de supervision del sistema Punta Abreojos y Bahia Tortugas </t>
  </si>
  <si>
    <t xml:space="preserve">Rosario Dennise </t>
  </si>
  <si>
    <t xml:space="preserve">Armenta </t>
  </si>
  <si>
    <t>Coronado</t>
  </si>
  <si>
    <t xml:space="preserve">Salida a la Comunidad de Guerrero Negro para instalcion de clorador </t>
  </si>
  <si>
    <t>Coordinadora de Administracion y Finanzas</t>
  </si>
  <si>
    <t xml:space="preserve">Coordinacion de Administración y Finanzas </t>
  </si>
  <si>
    <t>https://1drv.ms/b/s!AhTAhLShp_XjhRA9Tw0l26qX5XSD?e=p1OXMB</t>
  </si>
  <si>
    <t>https://1drv.ms/b/s!AhTAhLShp_XjhQ-TnTQrM65eKCgl?e=YHezPO</t>
  </si>
  <si>
    <t>https://1drv.ms/b/s!AhTAhLShp_XjhRHTPH70iD6eYv8v?e=A05Dyd</t>
  </si>
  <si>
    <t>https://1drv.ms/b/s!AhTAhLShp_XjhRRtauoJbDYgnQNH?e=V7NKFW</t>
  </si>
  <si>
    <t>https://1drv.ms/b/s!AhTAhLShp_XjhRJZRZDCOVuV92tk?e=gaA1LN</t>
  </si>
  <si>
    <t>https://1drv.ms/b/s!AhTAhLShp_XjhRNzyam5w2z_Z8cv?e=r71YOr</t>
  </si>
  <si>
    <t>https://1drv.ms/b/s!AhTAhLShp_XjhRUx71AvtJZMw3SQ?e=yd5bX1</t>
  </si>
  <si>
    <t>https://1drv.ms/b/s!AhTAhLShp_XjhRb2jwE0Xnyi0qUq?e=frOyJS</t>
  </si>
  <si>
    <t>https://1drv.ms/b/s!AhTAhLShp_XjhRlu4PhJUtMnP-Gx?e=U2msBC</t>
  </si>
  <si>
    <t>https://1drv.ms/b/s!AhTAhLShp_XjhRd0HeJaqCMxYE0v?e=xve2jP</t>
  </si>
  <si>
    <t>https://1drv.ms/b/s!AhTAhLShp_XjhRg5jIUgb-ZJAgDL?e=FEqvIB</t>
  </si>
  <si>
    <t>https://1drv.ms/b/s!AhTAhLShp_XjhRr7bSfyh5YSgLO3?e=xgQSMs</t>
  </si>
  <si>
    <t>https://1drv.ms/b/s!AhTAhLShp_XjhRsgFeyvdBX8i8Ez?e=efBPJp</t>
  </si>
  <si>
    <t>https://1drv.ms/b/s!AhTAhLShp_XjhRwstAF0dsKPLy1t?e=e2v92h</t>
  </si>
  <si>
    <t>https://1drv.ms/b/s!AhTAhLShp_XjhR31ZT0cVdAqLaw1?e=mYTzNb</t>
  </si>
  <si>
    <t>https://1drv.ms/b/s!AhTAhLShp_XjhR_VU6z7Z3Lw7xBG?e=8Fp3Dz</t>
  </si>
  <si>
    <t>https://1drv.ms/b/s!AhTAhLShp_XjhSFmV14T0wnT6PKs?e=KGx8Vj</t>
  </si>
  <si>
    <t>https://1drv.ms/b/s!AhTAhLShp_XjhSKbJ61kkJVDBXN9?e=F15f2W</t>
  </si>
  <si>
    <t>https://1drv.ms/b/s!AhTAhLShp_XjhSNmazN3s0TZA4_C?e=sRDJnw</t>
  </si>
  <si>
    <t>https://1drv.ms/b/s!AhTAhLShp_XjhSSbvQgBUGL7FrXl?e=dFpluf</t>
  </si>
  <si>
    <t>https://1drv.ms/b/s!AhTAhLShp_XjhTeNsOo5HXvzN_3U?e=1r6fIb</t>
  </si>
  <si>
    <t>https://1drv.ms/b/s!AhTAhLShp_XjhTkFxF0WbpQ7OLbA?e=3Y8uWf</t>
  </si>
  <si>
    <t>https://1drv.ms/b/s!AhTAhLShp_XjhThfLi9yRrJGcW9l?e=Hzt2Nm</t>
  </si>
  <si>
    <t>https://1drv.ms/b/s!AhTAhLShp_XjhTzvI9x5VQNdZl1y?e=ix5ntV</t>
  </si>
  <si>
    <t>https://1drv.ms/b/s!AhTAhLShp_XjhTreYnQl_wrnRUkV?e=QzcIaY</t>
  </si>
  <si>
    <t>https://1drv.ms/b/s!AhTAhLShp_XjhTs1zIGgGYHo0tbi?e=47fcIE</t>
  </si>
  <si>
    <t>https://1drv.ms/b/s!AhTAhLShp_XjhT6BKfj_j83mcldJ?e=4ZOYBF</t>
  </si>
  <si>
    <t>https://1drv.ms/b/s!AhTAhLShp_XjhT1d5lC2xoOijw1j?e=IUGDua</t>
  </si>
  <si>
    <t>https://1drv.ms/b/s!AhTAhLShp_XjhSUJ9fS0JcWVibfX?e=HzyAFv</t>
  </si>
  <si>
    <t>https://1drv.ms/b/s!AhTAhLShp_XjhSYdN_SPpqXWRu0V?e=IqgzaO</t>
  </si>
  <si>
    <t>https://1drv.ms/b/s!AhTAhLShp_XjhScaZ1Ejb9-KPY8l?e=7ZaYG2</t>
  </si>
  <si>
    <t>https://1drv.ms/b/s!AhTAhLShp_XjhSnTGBCuIWcqmoSe?e=oPv0gR</t>
  </si>
  <si>
    <t>https://1drv.ms/b/s!AhTAhLShp_XjhShp5pEmEjCQXPPR?e=amPB3V</t>
  </si>
  <si>
    <t>https://1drv.ms/b/s!AhTAhLShp_XjhSuU1ccPSpiHv0wh?e=ROlCug</t>
  </si>
  <si>
    <t>https://1drv.ms/b/s!AhTAhLShp_XjhSrgZSnC30MuYHqc?e=V3ruKN</t>
  </si>
  <si>
    <t>https://1drv.ms/b/s!AhTAhLShp_XjhSzKWOBG0x3_JI2b?e=5CcXjn</t>
  </si>
  <si>
    <t>https://1drv.ms/b/s!AhTAhLShp_XjhS1EZCogK--C_X83?e=A7EcNx</t>
  </si>
  <si>
    <t>https://1drv.ms/b/s!AhTAhLShp_XjhS72l45caAPKjOeF?e=TU6Vrf</t>
  </si>
  <si>
    <t>https://1drv.ms/b/s!AhTAhLShp_XjhS9HxZzjch-WXSKw?e=s1Djcn</t>
  </si>
  <si>
    <t>https://1drv.ms/b/s!AhUBXIm7YePygTkoHnZ24aj2_a8j?e=vq2hsV</t>
  </si>
  <si>
    <t>https://1drv.ms/b/s!AhUBXIm7YePygTp7RdmgKiKpFOS5?e=e2wMuk</t>
  </si>
  <si>
    <t>https://1drv.ms/b/s!AhUBXIm7YePygTvy3lciwnxNjU77?e=3CsrV0</t>
  </si>
  <si>
    <t>https://1drv.ms/b/s!AhUBXIm7YePygT25PAm6Fzk6VOu5?e=yJazBE</t>
  </si>
  <si>
    <t>https://1drv.ms/b/s!AhUBXIm7YePygTyoLjGGFSQA_BR-?e=HLy7DC</t>
  </si>
  <si>
    <t>https://1drv.ms/b/s!AhUBXIm7YePygT57saGfzIA66pyO?e=v0nCfp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</si>
</sst>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43" fontId="5" fillId="3" borderId="0" applyFont="0" applyFill="0" applyBorder="0" applyAlignment="0" applyProtection="0"/>
    <xf numFmtId="0" fontId="6" fillId="3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ill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9" fillId="4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vertical="top" wrapText="1"/>
    </xf>
    <xf numFmtId="1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2" fillId="0" borderId="0" xfId="0" applyFont="1"/>
    <xf numFmtId="0" fontId="9" fillId="4" borderId="1" xfId="0" applyFont="1" applyFill="1" applyBorder="1"/>
  </cellXfs>
  <cellStyles count="4">
    <cellStyle name="Hipervínculo" xfId="1" builtinId="8"/>
    <cellStyle name="Millares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TAhLShp_XjhSYdN_SPpqXWRu0V?e=IqgzaO" TargetMode="External"/><Relationship Id="rId3" Type="http://schemas.openxmlformats.org/officeDocument/2006/relationships/hyperlink" Target="https://docs.wixstatic.com/ugd/0855ef_ca0619e51dd146dda4df839689d658b7.pdf" TargetMode="External"/><Relationship Id="rId7" Type="http://schemas.openxmlformats.org/officeDocument/2006/relationships/hyperlink" Target="https://1drv.ms/b/s!AhTAhLShp_XjhSUJ9fS0JcWVibfX?e=HzyAFv" TargetMode="External"/><Relationship Id="rId2" Type="http://schemas.openxmlformats.org/officeDocument/2006/relationships/hyperlink" Target="https://docs.wixstatic.com/ugd/0855ef_ca0619e51dd146dda4df839689d658b7.pdf" TargetMode="External"/><Relationship Id="rId1" Type="http://schemas.openxmlformats.org/officeDocument/2006/relationships/hyperlink" Target="https://docs.wixstatic.com/ugd/0855ef_ca0619e51dd146dda4df839689d658b7.pdf" TargetMode="External"/><Relationship Id="rId6" Type="http://schemas.openxmlformats.org/officeDocument/2006/relationships/hyperlink" Target="https://1drv.ms/b/s!AhTAhLShp_XjhRA9Tw0l26qX5XSD?e=p1OXMB" TargetMode="External"/><Relationship Id="rId5" Type="http://schemas.openxmlformats.org/officeDocument/2006/relationships/hyperlink" Target="https://1drv.ms/b/s!AhTAhLShp_XjhRRtauoJbDYgnQNH?e=V7NKFW" TargetMode="External"/><Relationship Id="rId4" Type="http://schemas.openxmlformats.org/officeDocument/2006/relationships/hyperlink" Target="https://1drv.ms/b/s!AhTAhLShp_XjhRHTPH70iD6eYv8v?e=A05Dyd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"/>
  <sheetViews>
    <sheetView zoomScale="110" zoomScaleNormal="110" workbookViewId="0">
      <pane ySplit="1" topLeftCell="A47" activePane="bottomLeft" state="frozen"/>
      <selection pane="bottomLeft" activeCell="A53" sqref="A53:XFD57"/>
    </sheetView>
  </sheetViews>
  <sheetFormatPr baseColWidth="10" defaultColWidth="9.140625" defaultRowHeight="15" x14ac:dyDescent="0.25"/>
  <cols>
    <col min="1" max="1" width="9" style="15" customWidth="1"/>
    <col min="2" max="3" width="13" style="15" customWidth="1"/>
    <col min="4" max="4" width="20.85546875" style="15" customWidth="1"/>
    <col min="5" max="5" width="24" style="15" customWidth="1"/>
    <col min="6" max="6" width="45.140625" style="15" customWidth="1"/>
    <col min="7" max="7" width="35.140625" style="15" customWidth="1"/>
    <col min="8" max="8" width="44.7109375" style="15" customWidth="1"/>
    <col min="9" max="9" width="17.42578125" style="15" bestFit="1" customWidth="1"/>
    <col min="10" max="10" width="13.28515625" style="15" customWidth="1"/>
    <col min="11" max="11" width="13.28515625" style="15" hidden="1" customWidth="1"/>
    <col min="12" max="12" width="16" style="9" hidden="1" customWidth="1"/>
    <col min="13" max="13" width="62.28515625" style="10" customWidth="1"/>
    <col min="14" max="14" width="18.28515625" style="11" hidden="1" customWidth="1"/>
    <col min="15" max="15" width="17.5703125" style="11" hidden="1" customWidth="1"/>
    <col min="16" max="16" width="14.5703125" style="11" hidden="1" customWidth="1"/>
    <col min="17" max="17" width="18.42578125" style="11" hidden="1" customWidth="1"/>
    <col min="18" max="18" width="23.85546875" style="11" hidden="1" customWidth="1"/>
    <col min="19" max="19" width="24.85546875" style="11" hidden="1" customWidth="1"/>
    <col min="20" max="20" width="21.140625" style="11" hidden="1" customWidth="1"/>
    <col min="21" max="21" width="32.42578125" style="15" hidden="1" customWidth="1"/>
    <col min="22" max="22" width="24.7109375" style="15" hidden="1" customWidth="1"/>
    <col min="23" max="23" width="66" style="15" hidden="1" customWidth="1"/>
    <col min="24" max="24" width="15" style="12" customWidth="1"/>
    <col min="25" max="25" width="16.28515625" style="12" hidden="1" customWidth="1"/>
    <col min="26" max="26" width="16.85546875" style="15" hidden="1" customWidth="1"/>
    <col min="27" max="27" width="15.28515625" style="12" hidden="1" customWidth="1"/>
    <col min="28" max="28" width="16.7109375" style="12" hidden="1" customWidth="1"/>
    <col min="29" max="29" width="20" style="17" hidden="1" customWidth="1"/>
    <col min="30" max="30" width="56.140625" style="15" customWidth="1"/>
    <col min="31" max="31" width="27" style="15" customWidth="1"/>
    <col min="32" max="32" width="69.140625" style="15" customWidth="1"/>
    <col min="33" max="33" width="48.42578125" style="15" customWidth="1"/>
    <col min="34" max="34" width="15" style="12" customWidth="1"/>
    <col min="35" max="35" width="17.5703125" style="12" customWidth="1"/>
    <col min="36" max="36" width="61.5703125" style="15" customWidth="1"/>
    <col min="37" max="16384" width="9.140625" style="15"/>
  </cols>
  <sheetData>
    <row r="1" spans="1:36" x14ac:dyDescent="0.25">
      <c r="A1" s="15">
        <v>50875</v>
      </c>
    </row>
    <row r="2" spans="1:36" x14ac:dyDescent="0.25">
      <c r="A2" s="36" t="s">
        <v>0</v>
      </c>
      <c r="B2" s="37"/>
      <c r="C2" s="37"/>
      <c r="D2" s="36" t="s">
        <v>1</v>
      </c>
      <c r="E2" s="37"/>
      <c r="F2" s="37"/>
      <c r="G2" s="36" t="s">
        <v>2</v>
      </c>
      <c r="H2" s="37"/>
      <c r="I2" s="37"/>
    </row>
    <row r="3" spans="1:36" x14ac:dyDescent="0.25">
      <c r="A3" s="38" t="s">
        <v>3</v>
      </c>
      <c r="B3" s="37"/>
      <c r="C3" s="37"/>
      <c r="D3" s="38" t="s">
        <v>4</v>
      </c>
      <c r="E3" s="37"/>
      <c r="F3" s="37"/>
      <c r="G3" s="38" t="s">
        <v>5</v>
      </c>
      <c r="H3" s="37"/>
      <c r="I3" s="37"/>
    </row>
    <row r="4" spans="1:36" x14ac:dyDescent="0.25">
      <c r="A4" s="15" t="s">
        <v>6</v>
      </c>
      <c r="B4" s="15" t="s">
        <v>7</v>
      </c>
      <c r="C4" s="15" t="s">
        <v>7</v>
      </c>
      <c r="D4" s="15" t="s">
        <v>8</v>
      </c>
      <c r="E4" s="15" t="s">
        <v>6</v>
      </c>
      <c r="F4" s="15" t="s">
        <v>9</v>
      </c>
      <c r="G4" s="15" t="s">
        <v>9</v>
      </c>
      <c r="H4" s="15" t="s">
        <v>9</v>
      </c>
      <c r="I4" s="15" t="s">
        <v>6</v>
      </c>
      <c r="J4" s="15" t="s">
        <v>6</v>
      </c>
      <c r="K4" s="15" t="s">
        <v>6</v>
      </c>
      <c r="L4" s="9" t="s">
        <v>8</v>
      </c>
      <c r="M4" s="10" t="s">
        <v>6</v>
      </c>
      <c r="N4" s="11" t="s">
        <v>8</v>
      </c>
      <c r="O4" s="11" t="s">
        <v>10</v>
      </c>
      <c r="P4" s="11" t="s">
        <v>11</v>
      </c>
      <c r="Q4" s="11" t="s">
        <v>6</v>
      </c>
      <c r="R4" s="11" t="s">
        <v>6</v>
      </c>
      <c r="S4" s="11" t="s">
        <v>6</v>
      </c>
      <c r="T4" s="11" t="s">
        <v>6</v>
      </c>
      <c r="U4" s="15" t="s">
        <v>6</v>
      </c>
      <c r="V4" s="15" t="s">
        <v>6</v>
      </c>
      <c r="W4" s="15" t="s">
        <v>9</v>
      </c>
      <c r="X4" s="12" t="s">
        <v>7</v>
      </c>
      <c r="Y4" s="12" t="s">
        <v>7</v>
      </c>
      <c r="Z4" s="15" t="s">
        <v>12</v>
      </c>
      <c r="AA4" s="12" t="s">
        <v>11</v>
      </c>
      <c r="AB4" s="12" t="s">
        <v>11</v>
      </c>
      <c r="AC4" s="17" t="s">
        <v>7</v>
      </c>
      <c r="AD4" s="15" t="s">
        <v>13</v>
      </c>
      <c r="AE4" s="15" t="s">
        <v>12</v>
      </c>
      <c r="AF4" s="15" t="s">
        <v>13</v>
      </c>
      <c r="AG4" s="15" t="s">
        <v>9</v>
      </c>
      <c r="AH4" s="12" t="s">
        <v>7</v>
      </c>
      <c r="AI4" s="12" t="s">
        <v>14</v>
      </c>
      <c r="AJ4" s="15" t="s">
        <v>15</v>
      </c>
    </row>
    <row r="5" spans="1:36" x14ac:dyDescent="0.25">
      <c r="A5" s="15" t="s">
        <v>16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9" t="s">
        <v>27</v>
      </c>
      <c r="M5" s="10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5" t="s">
        <v>36</v>
      </c>
      <c r="V5" s="15" t="s">
        <v>37</v>
      </c>
      <c r="W5" s="15" t="s">
        <v>38</v>
      </c>
      <c r="X5" s="12" t="s">
        <v>39</v>
      </c>
      <c r="Y5" s="12" t="s">
        <v>40</v>
      </c>
      <c r="Z5" s="15" t="s">
        <v>41</v>
      </c>
      <c r="AA5" s="12" t="s">
        <v>42</v>
      </c>
      <c r="AB5" s="12" t="s">
        <v>43</v>
      </c>
      <c r="AC5" s="17" t="s">
        <v>44</v>
      </c>
      <c r="AD5" s="15" t="s">
        <v>45</v>
      </c>
      <c r="AE5" s="15" t="s">
        <v>46</v>
      </c>
      <c r="AF5" s="15" t="s">
        <v>47</v>
      </c>
      <c r="AG5" s="15" t="s">
        <v>48</v>
      </c>
      <c r="AH5" s="12" t="s">
        <v>49</v>
      </c>
      <c r="AI5" s="12" t="s">
        <v>50</v>
      </c>
      <c r="AJ5" s="15" t="s">
        <v>51</v>
      </c>
    </row>
    <row r="6" spans="1:36" x14ac:dyDescent="0.25">
      <c r="A6" s="36" t="s">
        <v>52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s="14" customFormat="1" ht="76.5" x14ac:dyDescent="0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13" t="s">
        <v>66</v>
      </c>
      <c r="O7" s="13" t="s">
        <v>67</v>
      </c>
      <c r="P7" s="13" t="s">
        <v>68</v>
      </c>
      <c r="Q7" s="13" t="s">
        <v>69</v>
      </c>
      <c r="R7" s="13" t="s">
        <v>70</v>
      </c>
      <c r="S7" s="13" t="s">
        <v>71</v>
      </c>
      <c r="T7" s="13" t="s">
        <v>72</v>
      </c>
      <c r="U7" s="13" t="s">
        <v>73</v>
      </c>
      <c r="V7" s="13" t="s">
        <v>74</v>
      </c>
      <c r="W7" s="13" t="s">
        <v>75</v>
      </c>
      <c r="X7" s="13" t="s">
        <v>76</v>
      </c>
      <c r="Y7" s="13" t="s">
        <v>77</v>
      </c>
      <c r="Z7" s="13" t="s">
        <v>78</v>
      </c>
      <c r="AA7" s="13" t="s">
        <v>79</v>
      </c>
      <c r="AB7" s="13" t="s">
        <v>80</v>
      </c>
      <c r="AC7" s="16" t="s">
        <v>81</v>
      </c>
      <c r="AD7" s="13" t="s">
        <v>82</v>
      </c>
      <c r="AE7" s="13" t="s">
        <v>83</v>
      </c>
      <c r="AF7" s="13" t="s">
        <v>84</v>
      </c>
      <c r="AG7" s="13" t="s">
        <v>85</v>
      </c>
      <c r="AH7" s="13" t="s">
        <v>86</v>
      </c>
      <c r="AI7" s="13" t="s">
        <v>87</v>
      </c>
      <c r="AJ7" s="13" t="s">
        <v>88</v>
      </c>
    </row>
    <row r="8" spans="1:36" s="23" customFormat="1" ht="30" x14ac:dyDescent="0.25">
      <c r="A8" s="21">
        <v>2022</v>
      </c>
      <c r="B8" s="22">
        <v>44743</v>
      </c>
      <c r="C8" s="22">
        <v>44834</v>
      </c>
      <c r="D8" s="21" t="s">
        <v>89</v>
      </c>
      <c r="E8" s="21" t="s">
        <v>89</v>
      </c>
      <c r="F8" s="21" t="s">
        <v>119</v>
      </c>
      <c r="G8" s="21" t="s">
        <v>119</v>
      </c>
      <c r="H8" s="21" t="s">
        <v>120</v>
      </c>
      <c r="I8" s="23" t="s">
        <v>140</v>
      </c>
      <c r="J8" s="23" t="s">
        <v>136</v>
      </c>
      <c r="K8" s="23" t="s">
        <v>131</v>
      </c>
      <c r="L8" s="21" t="s">
        <v>100</v>
      </c>
      <c r="M8" s="24" t="s">
        <v>161</v>
      </c>
      <c r="N8" s="19" t="s">
        <v>102</v>
      </c>
      <c r="O8" s="19">
        <v>0</v>
      </c>
      <c r="P8" s="19">
        <v>0</v>
      </c>
      <c r="Q8" s="19" t="s">
        <v>115</v>
      </c>
      <c r="R8" s="21" t="s">
        <v>116</v>
      </c>
      <c r="S8" s="21" t="s">
        <v>117</v>
      </c>
      <c r="T8" s="21" t="s">
        <v>115</v>
      </c>
      <c r="U8" s="21" t="s">
        <v>116</v>
      </c>
      <c r="V8" s="23" t="s">
        <v>125</v>
      </c>
      <c r="W8" s="23" t="str">
        <f t="shared" ref="W8:W9" si="0">+M8</f>
        <v xml:space="preserve">Salir a la ciudad de La Paz B.C.S., para hacer entrega de cuenta publica </v>
      </c>
      <c r="X8" s="22">
        <v>44746</v>
      </c>
      <c r="Y8" s="22">
        <v>44747</v>
      </c>
      <c r="Z8" s="19">
        <v>1</v>
      </c>
      <c r="AA8" s="21">
        <v>2320</v>
      </c>
      <c r="AB8" s="21">
        <v>4650</v>
      </c>
      <c r="AC8" s="25">
        <f>+Y8+3</f>
        <v>44750</v>
      </c>
      <c r="AD8" s="3" t="s">
        <v>256</v>
      </c>
      <c r="AF8" s="20" t="s">
        <v>132</v>
      </c>
      <c r="AG8" s="21" t="s">
        <v>143</v>
      </c>
      <c r="AH8" s="22">
        <v>44837</v>
      </c>
      <c r="AI8" s="22">
        <v>44837</v>
      </c>
    </row>
    <row r="9" spans="1:36" s="23" customFormat="1" ht="30" x14ac:dyDescent="0.25">
      <c r="A9" s="21">
        <v>2022</v>
      </c>
      <c r="B9" s="22">
        <v>44743</v>
      </c>
      <c r="C9" s="22">
        <v>44834</v>
      </c>
      <c r="D9" s="21" t="s">
        <v>89</v>
      </c>
      <c r="E9" s="21" t="s">
        <v>89</v>
      </c>
      <c r="F9" s="23" t="s">
        <v>180</v>
      </c>
      <c r="G9" s="23" t="s">
        <v>181</v>
      </c>
      <c r="H9" s="21" t="s">
        <v>143</v>
      </c>
      <c r="I9" s="23" t="s">
        <v>156</v>
      </c>
      <c r="J9" s="23" t="s">
        <v>157</v>
      </c>
      <c r="K9" s="23" t="s">
        <v>158</v>
      </c>
      <c r="L9" s="21" t="s">
        <v>100</v>
      </c>
      <c r="M9" s="24" t="s">
        <v>162</v>
      </c>
      <c r="N9" s="19" t="s">
        <v>102</v>
      </c>
      <c r="O9" s="19">
        <v>0</v>
      </c>
      <c r="P9" s="19">
        <v>0</v>
      </c>
      <c r="Q9" s="19" t="s">
        <v>115</v>
      </c>
      <c r="R9" s="19" t="s">
        <v>116</v>
      </c>
      <c r="S9" s="21" t="s">
        <v>117</v>
      </c>
      <c r="T9" s="21" t="s">
        <v>115</v>
      </c>
      <c r="U9" s="21" t="s">
        <v>116</v>
      </c>
      <c r="V9" s="23" t="s">
        <v>128</v>
      </c>
      <c r="W9" s="23" t="str">
        <f t="shared" si="0"/>
        <v xml:space="preserve">Salida a la localidad de la Heroica Muelge a revision de Equipo de bombeo </v>
      </c>
      <c r="X9" s="22">
        <v>44753</v>
      </c>
      <c r="Y9" s="22">
        <v>44753</v>
      </c>
      <c r="Z9" s="19">
        <v>2</v>
      </c>
      <c r="AA9" s="21">
        <v>400</v>
      </c>
      <c r="AB9" s="21">
        <v>400</v>
      </c>
      <c r="AC9" s="25">
        <f t="shared" ref="AC9:AC23" si="1">+Y9+3</f>
        <v>44756</v>
      </c>
      <c r="AD9" s="3" t="s">
        <v>257</v>
      </c>
      <c r="AF9" s="20" t="s">
        <v>132</v>
      </c>
      <c r="AG9" s="21" t="s">
        <v>143</v>
      </c>
      <c r="AH9" s="22">
        <v>44837</v>
      </c>
      <c r="AI9" s="22">
        <v>44837</v>
      </c>
    </row>
    <row r="10" spans="1:36" s="23" customFormat="1" ht="30" x14ac:dyDescent="0.25">
      <c r="A10" s="21">
        <v>2022</v>
      </c>
      <c r="B10" s="22">
        <v>44743</v>
      </c>
      <c r="C10" s="22">
        <v>44834</v>
      </c>
      <c r="D10" s="21" t="s">
        <v>89</v>
      </c>
      <c r="E10" s="21" t="s">
        <v>89</v>
      </c>
      <c r="F10" s="21" t="s">
        <v>144</v>
      </c>
      <c r="G10" s="21" t="str">
        <f>+F10</f>
        <v xml:space="preserve">Coordinador  de Planeacion y Operación </v>
      </c>
      <c r="H10" s="21" t="s">
        <v>143</v>
      </c>
      <c r="I10" s="23" t="s">
        <v>129</v>
      </c>
      <c r="J10" s="23" t="s">
        <v>113</v>
      </c>
      <c r="K10" s="23" t="s">
        <v>155</v>
      </c>
      <c r="L10" s="21" t="s">
        <v>100</v>
      </c>
      <c r="M10" s="24" t="s">
        <v>162</v>
      </c>
      <c r="N10" s="19" t="s">
        <v>102</v>
      </c>
      <c r="O10" s="19">
        <v>0</v>
      </c>
      <c r="P10" s="19">
        <v>0</v>
      </c>
      <c r="Q10" s="19" t="s">
        <v>115</v>
      </c>
      <c r="R10" s="19" t="s">
        <v>116</v>
      </c>
      <c r="S10" s="21" t="s">
        <v>117</v>
      </c>
      <c r="T10" s="21" t="s">
        <v>115</v>
      </c>
      <c r="U10" s="21" t="s">
        <v>116</v>
      </c>
      <c r="V10" s="23" t="s">
        <v>118</v>
      </c>
      <c r="W10" s="23" t="str">
        <f>+M10</f>
        <v xml:space="preserve">Salida a la localidad de la Heroica Muelge a revision de Equipo de bombeo </v>
      </c>
      <c r="X10" s="22">
        <v>44753</v>
      </c>
      <c r="Y10" s="22">
        <v>44753</v>
      </c>
      <c r="Z10" s="19">
        <v>3</v>
      </c>
      <c r="AA10" s="21">
        <v>500</v>
      </c>
      <c r="AB10" s="21">
        <v>500</v>
      </c>
      <c r="AC10" s="25">
        <f t="shared" si="1"/>
        <v>44756</v>
      </c>
      <c r="AD10" s="23" t="s">
        <v>258</v>
      </c>
      <c r="AF10" s="20" t="s">
        <v>132</v>
      </c>
      <c r="AG10" s="21" t="s">
        <v>143</v>
      </c>
      <c r="AH10" s="22">
        <v>44837</v>
      </c>
      <c r="AI10" s="22">
        <v>44837</v>
      </c>
    </row>
    <row r="11" spans="1:36" s="23" customFormat="1" ht="30" x14ac:dyDescent="0.25">
      <c r="A11" s="21">
        <v>2022</v>
      </c>
      <c r="B11" s="22">
        <v>44743</v>
      </c>
      <c r="C11" s="22">
        <v>44834</v>
      </c>
      <c r="D11" s="21" t="s">
        <v>89</v>
      </c>
      <c r="E11" s="21" t="s">
        <v>89</v>
      </c>
      <c r="F11" s="21" t="s">
        <v>119</v>
      </c>
      <c r="G11" s="21" t="s">
        <v>119</v>
      </c>
      <c r="H11" s="21" t="s">
        <v>120</v>
      </c>
      <c r="I11" s="23" t="s">
        <v>140</v>
      </c>
      <c r="J11" s="23" t="s">
        <v>136</v>
      </c>
      <c r="K11" s="23" t="s">
        <v>131</v>
      </c>
      <c r="L11" s="21" t="s">
        <v>100</v>
      </c>
      <c r="M11" s="24" t="s">
        <v>163</v>
      </c>
      <c r="N11" s="19" t="s">
        <v>102</v>
      </c>
      <c r="O11" s="19">
        <v>0</v>
      </c>
      <c r="P11" s="19">
        <v>0</v>
      </c>
      <c r="Q11" s="19" t="s">
        <v>115</v>
      </c>
      <c r="R11" s="19" t="s">
        <v>116</v>
      </c>
      <c r="S11" s="21" t="s">
        <v>117</v>
      </c>
      <c r="T11" s="21" t="s">
        <v>115</v>
      </c>
      <c r="U11" s="21" t="s">
        <v>116</v>
      </c>
      <c r="V11" s="23" t="s">
        <v>118</v>
      </c>
      <c r="W11" s="23" t="str">
        <f t="shared" ref="W11:W25" si="2">+M11</f>
        <v xml:space="preserve">salida a la ciudad de Guerrero Negro a visita del sitio de obra y junta de aclaraciones para el carcamo 1 y 2. </v>
      </c>
      <c r="X11" s="22">
        <v>44754</v>
      </c>
      <c r="Y11" s="22">
        <v>44754</v>
      </c>
      <c r="Z11" s="19">
        <v>4</v>
      </c>
      <c r="AA11" s="21">
        <v>850</v>
      </c>
      <c r="AB11" s="21">
        <v>850</v>
      </c>
      <c r="AC11" s="25">
        <f t="shared" si="1"/>
        <v>44757</v>
      </c>
      <c r="AD11" s="23" t="s">
        <v>259</v>
      </c>
      <c r="AF11" s="20" t="s">
        <v>132</v>
      </c>
      <c r="AG11" s="21" t="s">
        <v>143</v>
      </c>
      <c r="AH11" s="22">
        <v>44837</v>
      </c>
      <c r="AI11" s="22">
        <v>44837</v>
      </c>
    </row>
    <row r="12" spans="1:36" s="23" customFormat="1" ht="30" x14ac:dyDescent="0.25">
      <c r="A12" s="21">
        <v>2022</v>
      </c>
      <c r="B12" s="22">
        <v>44743</v>
      </c>
      <c r="C12" s="22">
        <v>44834</v>
      </c>
      <c r="D12" s="21" t="s">
        <v>89</v>
      </c>
      <c r="E12" s="21" t="s">
        <v>89</v>
      </c>
      <c r="F12" s="23" t="s">
        <v>182</v>
      </c>
      <c r="G12" s="23" t="s">
        <v>182</v>
      </c>
      <c r="H12" s="21" t="s">
        <v>143</v>
      </c>
      <c r="I12" s="23" t="s">
        <v>164</v>
      </c>
      <c r="J12" s="23" t="s">
        <v>165</v>
      </c>
      <c r="K12" s="23" t="s">
        <v>139</v>
      </c>
      <c r="L12" s="21" t="s">
        <v>100</v>
      </c>
      <c r="M12" s="24" t="s">
        <v>166</v>
      </c>
      <c r="N12" s="19" t="s">
        <v>102</v>
      </c>
      <c r="O12" s="19">
        <v>0</v>
      </c>
      <c r="P12" s="19">
        <v>0</v>
      </c>
      <c r="Q12" s="19" t="s">
        <v>115</v>
      </c>
      <c r="R12" s="19" t="s">
        <v>116</v>
      </c>
      <c r="S12" s="21" t="s">
        <v>117</v>
      </c>
      <c r="T12" s="21" t="s">
        <v>115</v>
      </c>
      <c r="U12" s="21" t="s">
        <v>116</v>
      </c>
      <c r="V12" s="23" t="s">
        <v>124</v>
      </c>
      <c r="W12" s="23" t="str">
        <f t="shared" si="2"/>
        <v xml:space="preserve">Salida a la Localidad de San Ignacio para trasladar material de reparación </v>
      </c>
      <c r="X12" s="22">
        <v>44753</v>
      </c>
      <c r="Y12" s="22">
        <v>44753</v>
      </c>
      <c r="Z12" s="19">
        <v>5</v>
      </c>
      <c r="AA12" s="21">
        <v>400</v>
      </c>
      <c r="AB12" s="21">
        <v>400</v>
      </c>
      <c r="AC12" s="25">
        <f t="shared" si="1"/>
        <v>44756</v>
      </c>
      <c r="AD12" s="23" t="s">
        <v>260</v>
      </c>
      <c r="AF12" s="20" t="s">
        <v>132</v>
      </c>
      <c r="AG12" s="21" t="s">
        <v>143</v>
      </c>
      <c r="AH12" s="22">
        <v>44837</v>
      </c>
      <c r="AI12" s="22">
        <v>44837</v>
      </c>
    </row>
    <row r="13" spans="1:36" s="23" customFormat="1" ht="30" x14ac:dyDescent="0.25">
      <c r="A13" s="21">
        <v>2022</v>
      </c>
      <c r="B13" s="22">
        <v>44743</v>
      </c>
      <c r="C13" s="22">
        <v>44834</v>
      </c>
      <c r="D13" s="21" t="s">
        <v>89</v>
      </c>
      <c r="E13" s="21" t="s">
        <v>89</v>
      </c>
      <c r="F13" s="23" t="s">
        <v>133</v>
      </c>
      <c r="G13" s="23" t="s">
        <v>133</v>
      </c>
      <c r="H13" s="23" t="s">
        <v>143</v>
      </c>
      <c r="I13" s="23" t="s">
        <v>121</v>
      </c>
      <c r="J13" s="23" t="s">
        <v>122</v>
      </c>
      <c r="K13" s="23" t="s">
        <v>123</v>
      </c>
      <c r="L13" s="21" t="s">
        <v>100</v>
      </c>
      <c r="M13" s="24" t="s">
        <v>166</v>
      </c>
      <c r="N13" s="19" t="s">
        <v>102</v>
      </c>
      <c r="O13" s="19">
        <v>0</v>
      </c>
      <c r="P13" s="19">
        <v>0</v>
      </c>
      <c r="Q13" s="19" t="s">
        <v>115</v>
      </c>
      <c r="R13" s="19" t="s">
        <v>116</v>
      </c>
      <c r="S13" s="21" t="s">
        <v>117</v>
      </c>
      <c r="T13" s="21" t="s">
        <v>115</v>
      </c>
      <c r="U13" s="21" t="s">
        <v>116</v>
      </c>
      <c r="V13" s="23" t="s">
        <v>124</v>
      </c>
      <c r="W13" s="23" t="str">
        <f t="shared" si="2"/>
        <v xml:space="preserve">Salida a la Localidad de San Ignacio para trasladar material de reparación </v>
      </c>
      <c r="X13" s="22">
        <v>44753</v>
      </c>
      <c r="Y13" s="22">
        <v>44753</v>
      </c>
      <c r="Z13" s="19">
        <v>6</v>
      </c>
      <c r="AA13" s="21">
        <v>400</v>
      </c>
      <c r="AB13" s="21">
        <v>400</v>
      </c>
      <c r="AC13" s="25">
        <f t="shared" si="1"/>
        <v>44756</v>
      </c>
      <c r="AD13" s="23" t="s">
        <v>261</v>
      </c>
      <c r="AF13" s="20" t="s">
        <v>132</v>
      </c>
      <c r="AG13" s="21" t="s">
        <v>143</v>
      </c>
      <c r="AH13" s="22">
        <v>44837</v>
      </c>
      <c r="AI13" s="22">
        <v>44837</v>
      </c>
    </row>
    <row r="14" spans="1:36" s="23" customFormat="1" ht="30" x14ac:dyDescent="0.25">
      <c r="A14" s="21">
        <v>2022</v>
      </c>
      <c r="B14" s="22">
        <v>44743</v>
      </c>
      <c r="C14" s="22">
        <v>44834</v>
      </c>
      <c r="D14" s="21" t="s">
        <v>89</v>
      </c>
      <c r="E14" s="21" t="s">
        <v>89</v>
      </c>
      <c r="F14" s="21" t="s">
        <v>141</v>
      </c>
      <c r="G14" s="21" t="s">
        <v>141</v>
      </c>
      <c r="H14" s="21" t="s">
        <v>143</v>
      </c>
      <c r="I14" s="23" t="s">
        <v>137</v>
      </c>
      <c r="J14" s="23" t="s">
        <v>142</v>
      </c>
      <c r="K14" s="23" t="s">
        <v>138</v>
      </c>
      <c r="L14" s="21" t="s">
        <v>100</v>
      </c>
      <c r="M14" s="24" t="s">
        <v>163</v>
      </c>
      <c r="N14" s="19" t="s">
        <v>102</v>
      </c>
      <c r="O14" s="19">
        <v>0</v>
      </c>
      <c r="P14" s="19">
        <v>0</v>
      </c>
      <c r="Q14" s="19" t="s">
        <v>115</v>
      </c>
      <c r="R14" s="19" t="s">
        <v>116</v>
      </c>
      <c r="S14" s="21" t="s">
        <v>117</v>
      </c>
      <c r="T14" s="21" t="s">
        <v>115</v>
      </c>
      <c r="U14" s="21" t="s">
        <v>116</v>
      </c>
      <c r="V14" s="23" t="s">
        <v>118</v>
      </c>
      <c r="W14" s="23" t="str">
        <f t="shared" si="2"/>
        <v xml:space="preserve">salida a la ciudad de Guerrero Negro a visita del sitio de obra y junta de aclaraciones para el carcamo 1 y 2. </v>
      </c>
      <c r="X14" s="22">
        <v>44754</v>
      </c>
      <c r="Y14" s="22">
        <v>44754</v>
      </c>
      <c r="Z14" s="19">
        <v>7</v>
      </c>
      <c r="AA14" s="21">
        <v>850</v>
      </c>
      <c r="AB14" s="21">
        <v>850</v>
      </c>
      <c r="AC14" s="25">
        <f t="shared" si="1"/>
        <v>44757</v>
      </c>
      <c r="AD14" s="23" t="s">
        <v>262</v>
      </c>
      <c r="AF14" s="20" t="s">
        <v>132</v>
      </c>
      <c r="AG14" s="21" t="s">
        <v>143</v>
      </c>
      <c r="AH14" s="22">
        <v>44837</v>
      </c>
      <c r="AI14" s="22">
        <v>44837</v>
      </c>
    </row>
    <row r="15" spans="1:36" s="23" customFormat="1" ht="30" x14ac:dyDescent="0.25">
      <c r="A15" s="21">
        <v>2022</v>
      </c>
      <c r="B15" s="22">
        <v>44743</v>
      </c>
      <c r="C15" s="22">
        <v>44834</v>
      </c>
      <c r="D15" s="21" t="s">
        <v>89</v>
      </c>
      <c r="E15" s="21" t="s">
        <v>89</v>
      </c>
      <c r="F15" s="23" t="s">
        <v>182</v>
      </c>
      <c r="G15" s="23" t="s">
        <v>182</v>
      </c>
      <c r="H15" s="21" t="s">
        <v>143</v>
      </c>
      <c r="I15" s="23" t="s">
        <v>164</v>
      </c>
      <c r="J15" s="23" t="s">
        <v>165</v>
      </c>
      <c r="K15" s="23" t="s">
        <v>139</v>
      </c>
      <c r="L15" s="21" t="s">
        <v>100</v>
      </c>
      <c r="M15" s="24" t="s">
        <v>167</v>
      </c>
      <c r="N15" s="19" t="s">
        <v>102</v>
      </c>
      <c r="O15" s="19">
        <v>0</v>
      </c>
      <c r="P15" s="19">
        <v>0</v>
      </c>
      <c r="Q15" s="19" t="s">
        <v>115</v>
      </c>
      <c r="R15" s="19" t="s">
        <v>116</v>
      </c>
      <c r="S15" s="21" t="s">
        <v>117</v>
      </c>
      <c r="T15" s="21" t="s">
        <v>115</v>
      </c>
      <c r="U15" s="21" t="s">
        <v>116</v>
      </c>
      <c r="V15" s="23" t="s">
        <v>177</v>
      </c>
      <c r="W15" s="23" t="str">
        <f t="shared" si="2"/>
        <v xml:space="preserve">Salida a la comunidad del Ejido Bonfil por traslado de material de reparacion </v>
      </c>
      <c r="X15" s="22">
        <v>44755</v>
      </c>
      <c r="Y15" s="22">
        <v>44755</v>
      </c>
      <c r="Z15" s="19">
        <v>8</v>
      </c>
      <c r="AA15" s="21">
        <v>400</v>
      </c>
      <c r="AB15" s="21">
        <v>400</v>
      </c>
      <c r="AC15" s="25">
        <f t="shared" si="1"/>
        <v>44758</v>
      </c>
      <c r="AD15" s="23" t="s">
        <v>263</v>
      </c>
      <c r="AF15" s="20" t="s">
        <v>132</v>
      </c>
      <c r="AG15" s="21" t="s">
        <v>143</v>
      </c>
      <c r="AH15" s="22">
        <v>44837</v>
      </c>
      <c r="AI15" s="22">
        <v>44837</v>
      </c>
    </row>
    <row r="16" spans="1:36" s="23" customFormat="1" ht="30" x14ac:dyDescent="0.25">
      <c r="A16" s="21">
        <v>2022</v>
      </c>
      <c r="B16" s="22">
        <v>44743</v>
      </c>
      <c r="C16" s="22">
        <v>44834</v>
      </c>
      <c r="D16" s="21" t="s">
        <v>89</v>
      </c>
      <c r="E16" s="21" t="s">
        <v>89</v>
      </c>
      <c r="F16" s="21" t="s">
        <v>144</v>
      </c>
      <c r="G16" s="21" t="str">
        <f>+F16</f>
        <v xml:space="preserve">Coordinador  de Planeacion y Operación </v>
      </c>
      <c r="H16" s="21" t="s">
        <v>143</v>
      </c>
      <c r="I16" s="23" t="s">
        <v>129</v>
      </c>
      <c r="J16" s="23" t="s">
        <v>113</v>
      </c>
      <c r="K16" s="23" t="s">
        <v>155</v>
      </c>
      <c r="L16" s="21" t="s">
        <v>100</v>
      </c>
      <c r="M16" s="24" t="s">
        <v>168</v>
      </c>
      <c r="N16" s="19" t="s">
        <v>102</v>
      </c>
      <c r="O16" s="19">
        <v>0</v>
      </c>
      <c r="P16" s="19">
        <v>0</v>
      </c>
      <c r="Q16" s="19" t="s">
        <v>115</v>
      </c>
      <c r="R16" s="19" t="s">
        <v>116</v>
      </c>
      <c r="S16" s="21" t="s">
        <v>117</v>
      </c>
      <c r="T16" s="21" t="s">
        <v>115</v>
      </c>
      <c r="U16" s="21" t="s">
        <v>116</v>
      </c>
      <c r="V16" s="23" t="s">
        <v>178</v>
      </c>
      <c r="W16" s="23" t="str">
        <f t="shared" si="2"/>
        <v xml:space="preserve">Salir a la Pacifico Norte en recorrido por los sistemas de la Bocana, Punta Abreojos, Bahia tortugas y Bahia Asuncion. </v>
      </c>
      <c r="X16" s="22">
        <v>44758</v>
      </c>
      <c r="Y16" s="22">
        <v>44762</v>
      </c>
      <c r="Z16" s="19">
        <v>9</v>
      </c>
      <c r="AA16" s="21">
        <v>1200</v>
      </c>
      <c r="AB16" s="21">
        <v>6000</v>
      </c>
      <c r="AC16" s="25">
        <f t="shared" si="1"/>
        <v>44765</v>
      </c>
      <c r="AD16" s="23" t="s">
        <v>264</v>
      </c>
      <c r="AF16" s="20" t="s">
        <v>132</v>
      </c>
      <c r="AG16" s="21" t="s">
        <v>143</v>
      </c>
      <c r="AH16" s="22">
        <v>44837</v>
      </c>
      <c r="AI16" s="22">
        <v>44837</v>
      </c>
    </row>
    <row r="17" spans="1:35" s="23" customFormat="1" ht="30" x14ac:dyDescent="0.25">
      <c r="A17" s="21">
        <v>2022</v>
      </c>
      <c r="B17" s="22">
        <v>44743</v>
      </c>
      <c r="C17" s="22">
        <v>44834</v>
      </c>
      <c r="D17" s="21" t="s">
        <v>89</v>
      </c>
      <c r="E17" s="21" t="s">
        <v>89</v>
      </c>
      <c r="F17" s="23" t="s">
        <v>133</v>
      </c>
      <c r="G17" s="23" t="s">
        <v>133</v>
      </c>
      <c r="H17" s="21" t="s">
        <v>143</v>
      </c>
      <c r="I17" s="23" t="s">
        <v>134</v>
      </c>
      <c r="J17" s="23" t="s">
        <v>130</v>
      </c>
      <c r="K17" s="23" t="s">
        <v>135</v>
      </c>
      <c r="L17" s="21" t="s">
        <v>100</v>
      </c>
      <c r="M17" s="24" t="s">
        <v>169</v>
      </c>
      <c r="N17" s="19" t="s">
        <v>102</v>
      </c>
      <c r="O17" s="19">
        <v>0</v>
      </c>
      <c r="P17" s="19">
        <v>0</v>
      </c>
      <c r="Q17" s="19" t="s">
        <v>115</v>
      </c>
      <c r="R17" s="19" t="s">
        <v>116</v>
      </c>
      <c r="S17" s="21" t="s">
        <v>117</v>
      </c>
      <c r="T17" s="21" t="s">
        <v>115</v>
      </c>
      <c r="U17" s="21" t="s">
        <v>116</v>
      </c>
      <c r="V17" s="23" t="s">
        <v>125</v>
      </c>
      <c r="W17" s="23" t="str">
        <f t="shared" si="2"/>
        <v xml:space="preserve">Salir a la Ciudad de La Paz B.C.S., para asistir a capacitacion de uso y manejo del gas cloro. </v>
      </c>
      <c r="X17" s="22">
        <v>44766</v>
      </c>
      <c r="Y17" s="22">
        <v>44767</v>
      </c>
      <c r="Z17" s="19">
        <v>10</v>
      </c>
      <c r="AA17" s="21">
        <v>936</v>
      </c>
      <c r="AB17" s="21">
        <v>1872</v>
      </c>
      <c r="AC17" s="25">
        <f t="shared" si="1"/>
        <v>44770</v>
      </c>
      <c r="AD17" s="23" t="s">
        <v>265</v>
      </c>
      <c r="AF17" s="20" t="s">
        <v>132</v>
      </c>
      <c r="AG17" s="21" t="s">
        <v>143</v>
      </c>
      <c r="AH17" s="22">
        <v>44837</v>
      </c>
      <c r="AI17" s="22">
        <v>44837</v>
      </c>
    </row>
    <row r="18" spans="1:35" s="23" customFormat="1" ht="30" x14ac:dyDescent="0.25">
      <c r="A18" s="21">
        <v>2022</v>
      </c>
      <c r="B18" s="22">
        <v>44743</v>
      </c>
      <c r="C18" s="22">
        <v>44834</v>
      </c>
      <c r="D18" s="21" t="s">
        <v>89</v>
      </c>
      <c r="E18" s="21" t="s">
        <v>89</v>
      </c>
      <c r="F18" s="23" t="s">
        <v>183</v>
      </c>
      <c r="G18" s="23" t="s">
        <v>183</v>
      </c>
      <c r="H18" s="21" t="s">
        <v>143</v>
      </c>
      <c r="I18" s="23" t="s">
        <v>170</v>
      </c>
      <c r="J18" s="23" t="s">
        <v>146</v>
      </c>
      <c r="K18" s="23" t="s">
        <v>147</v>
      </c>
      <c r="L18" s="21" t="s">
        <v>100</v>
      </c>
      <c r="M18" s="24" t="s">
        <v>171</v>
      </c>
      <c r="N18" s="19" t="s">
        <v>102</v>
      </c>
      <c r="O18" s="19">
        <v>0</v>
      </c>
      <c r="P18" s="19">
        <v>0</v>
      </c>
      <c r="Q18" s="19" t="s">
        <v>115</v>
      </c>
      <c r="R18" s="19" t="s">
        <v>116</v>
      </c>
      <c r="S18" s="21" t="s">
        <v>117</v>
      </c>
      <c r="T18" s="21" t="s">
        <v>115</v>
      </c>
      <c r="U18" s="21" t="s">
        <v>116</v>
      </c>
      <c r="V18" s="23" t="s">
        <v>179</v>
      </c>
      <c r="W18" s="23" t="str">
        <f t="shared" si="2"/>
        <v xml:space="preserve">Salir a la comunidad e Bahia Tortugas por trabajos de reparacion de tuberia del acueducto. </v>
      </c>
      <c r="X18" s="22">
        <v>44766</v>
      </c>
      <c r="Y18" s="22">
        <v>44766</v>
      </c>
      <c r="Z18" s="19">
        <v>11</v>
      </c>
      <c r="AA18" s="21">
        <v>500</v>
      </c>
      <c r="AB18" s="21">
        <v>500</v>
      </c>
      <c r="AC18" s="25">
        <f t="shared" si="1"/>
        <v>44769</v>
      </c>
      <c r="AD18" s="23" t="s">
        <v>266</v>
      </c>
      <c r="AF18" s="20" t="s">
        <v>132</v>
      </c>
      <c r="AG18" s="21" t="s">
        <v>143</v>
      </c>
      <c r="AH18" s="22">
        <v>44837</v>
      </c>
      <c r="AI18" s="22">
        <v>44837</v>
      </c>
    </row>
    <row r="19" spans="1:35" s="23" customFormat="1" ht="30" x14ac:dyDescent="0.25">
      <c r="A19" s="21">
        <v>2022</v>
      </c>
      <c r="B19" s="22">
        <v>44743</v>
      </c>
      <c r="C19" s="22">
        <v>44834</v>
      </c>
      <c r="D19" s="21" t="s">
        <v>89</v>
      </c>
      <c r="E19" s="21" t="s">
        <v>89</v>
      </c>
      <c r="F19" s="23" t="s">
        <v>160</v>
      </c>
      <c r="G19" s="23" t="s">
        <v>160</v>
      </c>
      <c r="H19" s="21" t="s">
        <v>143</v>
      </c>
      <c r="I19" s="23" t="s">
        <v>172</v>
      </c>
      <c r="J19" s="23" t="s">
        <v>173</v>
      </c>
      <c r="K19" s="23" t="s">
        <v>174</v>
      </c>
      <c r="L19" s="21" t="s">
        <v>100</v>
      </c>
      <c r="M19" s="24" t="s">
        <v>171</v>
      </c>
      <c r="N19" s="19" t="s">
        <v>102</v>
      </c>
      <c r="O19" s="19">
        <v>0</v>
      </c>
      <c r="P19" s="19">
        <v>0</v>
      </c>
      <c r="Q19" s="19" t="s">
        <v>115</v>
      </c>
      <c r="R19" s="19" t="s">
        <v>116</v>
      </c>
      <c r="S19" s="21" t="s">
        <v>117</v>
      </c>
      <c r="T19" s="21" t="s">
        <v>115</v>
      </c>
      <c r="U19" s="21" t="s">
        <v>116</v>
      </c>
      <c r="V19" s="23" t="s">
        <v>179</v>
      </c>
      <c r="W19" s="23" t="str">
        <f t="shared" si="2"/>
        <v xml:space="preserve">Salir a la comunidad e Bahia Tortugas por trabajos de reparacion de tuberia del acueducto. </v>
      </c>
      <c r="X19" s="22">
        <v>44766</v>
      </c>
      <c r="Y19" s="22">
        <v>44766</v>
      </c>
      <c r="Z19" s="19">
        <v>12</v>
      </c>
      <c r="AA19" s="21">
        <v>400</v>
      </c>
      <c r="AB19" s="21">
        <v>400</v>
      </c>
      <c r="AC19" s="25">
        <f t="shared" si="1"/>
        <v>44769</v>
      </c>
      <c r="AD19" s="23" t="s">
        <v>267</v>
      </c>
      <c r="AF19" s="20" t="s">
        <v>132</v>
      </c>
      <c r="AG19" s="21" t="s">
        <v>143</v>
      </c>
      <c r="AH19" s="22">
        <v>44837</v>
      </c>
      <c r="AI19" s="22">
        <v>44837</v>
      </c>
    </row>
    <row r="20" spans="1:35" s="23" customFormat="1" ht="30" x14ac:dyDescent="0.25">
      <c r="A20" s="21">
        <v>2022</v>
      </c>
      <c r="B20" s="22">
        <v>44743</v>
      </c>
      <c r="C20" s="22">
        <v>44834</v>
      </c>
      <c r="D20" s="21" t="s">
        <v>89</v>
      </c>
      <c r="E20" s="21" t="s">
        <v>89</v>
      </c>
      <c r="F20" s="21" t="s">
        <v>141</v>
      </c>
      <c r="G20" s="21" t="s">
        <v>141</v>
      </c>
      <c r="H20" s="21" t="s">
        <v>143</v>
      </c>
      <c r="I20" s="23" t="s">
        <v>137</v>
      </c>
      <c r="J20" s="23" t="s">
        <v>142</v>
      </c>
      <c r="K20" s="23" t="s">
        <v>138</v>
      </c>
      <c r="L20" s="21" t="s">
        <v>100</v>
      </c>
      <c r="M20" s="24" t="s">
        <v>169</v>
      </c>
      <c r="N20" s="19" t="s">
        <v>102</v>
      </c>
      <c r="O20" s="19">
        <v>0</v>
      </c>
      <c r="P20" s="19">
        <v>0</v>
      </c>
      <c r="Q20" s="19" t="s">
        <v>115</v>
      </c>
      <c r="R20" s="19" t="s">
        <v>116</v>
      </c>
      <c r="S20" s="21" t="s">
        <v>117</v>
      </c>
      <c r="T20" s="21" t="s">
        <v>115</v>
      </c>
      <c r="U20" s="21" t="s">
        <v>116</v>
      </c>
      <c r="V20" s="23" t="s">
        <v>125</v>
      </c>
      <c r="W20" s="23" t="str">
        <f t="shared" si="2"/>
        <v xml:space="preserve">Salir a la Ciudad de La Paz B.C.S., para asistir a capacitacion de uso y manejo del gas cloro. </v>
      </c>
      <c r="X20" s="22">
        <v>44766</v>
      </c>
      <c r="Y20" s="22">
        <v>44767</v>
      </c>
      <c r="Z20" s="19">
        <v>13</v>
      </c>
      <c r="AA20" s="21">
        <v>2320</v>
      </c>
      <c r="AB20" s="21">
        <v>4640</v>
      </c>
      <c r="AC20" s="25">
        <f t="shared" si="1"/>
        <v>44770</v>
      </c>
      <c r="AD20" s="23" t="s">
        <v>268</v>
      </c>
      <c r="AF20" s="20" t="s">
        <v>132</v>
      </c>
      <c r="AG20" s="21" t="s">
        <v>143</v>
      </c>
      <c r="AH20" s="22">
        <v>44837</v>
      </c>
      <c r="AI20" s="22">
        <v>44837</v>
      </c>
    </row>
    <row r="21" spans="1:35" s="23" customFormat="1" ht="30" x14ac:dyDescent="0.25">
      <c r="A21" s="21">
        <v>2022</v>
      </c>
      <c r="B21" s="22">
        <v>44743</v>
      </c>
      <c r="C21" s="22">
        <v>44834</v>
      </c>
      <c r="D21" s="21" t="s">
        <v>89</v>
      </c>
      <c r="E21" s="21" t="s">
        <v>89</v>
      </c>
      <c r="F21" s="23" t="s">
        <v>160</v>
      </c>
      <c r="G21" s="23" t="s">
        <v>160</v>
      </c>
      <c r="H21" s="21" t="s">
        <v>143</v>
      </c>
      <c r="I21" s="23" t="s">
        <v>145</v>
      </c>
      <c r="J21" s="23" t="s">
        <v>146</v>
      </c>
      <c r="K21" s="23" t="s">
        <v>147</v>
      </c>
      <c r="L21" s="21" t="s">
        <v>100</v>
      </c>
      <c r="M21" s="24" t="s">
        <v>169</v>
      </c>
      <c r="N21" s="19" t="s">
        <v>102</v>
      </c>
      <c r="O21" s="19">
        <v>0</v>
      </c>
      <c r="P21" s="19">
        <v>0</v>
      </c>
      <c r="Q21" s="19" t="s">
        <v>115</v>
      </c>
      <c r="R21" s="19" t="s">
        <v>116</v>
      </c>
      <c r="S21" s="21" t="s">
        <v>117</v>
      </c>
      <c r="T21" s="21" t="s">
        <v>115</v>
      </c>
      <c r="U21" s="21" t="s">
        <v>116</v>
      </c>
      <c r="V21" s="23" t="s">
        <v>125</v>
      </c>
      <c r="W21" s="23" t="str">
        <f t="shared" si="2"/>
        <v xml:space="preserve">Salir a la Ciudad de La Paz B.C.S., para asistir a capacitacion de uso y manejo del gas cloro. </v>
      </c>
      <c r="X21" s="22">
        <v>44766</v>
      </c>
      <c r="Y21" s="22">
        <v>44767</v>
      </c>
      <c r="Z21" s="19">
        <v>14</v>
      </c>
      <c r="AA21" s="21">
        <v>936</v>
      </c>
      <c r="AB21" s="21">
        <v>1872</v>
      </c>
      <c r="AC21" s="25">
        <f t="shared" si="1"/>
        <v>44770</v>
      </c>
      <c r="AD21" s="23" t="s">
        <v>269</v>
      </c>
      <c r="AF21" s="20" t="s">
        <v>132</v>
      </c>
      <c r="AG21" s="21" t="s">
        <v>143</v>
      </c>
      <c r="AH21" s="22">
        <v>44837</v>
      </c>
      <c r="AI21" s="22">
        <v>44837</v>
      </c>
    </row>
    <row r="22" spans="1:35" s="23" customFormat="1" ht="30" x14ac:dyDescent="0.25">
      <c r="A22" s="21">
        <v>2022</v>
      </c>
      <c r="B22" s="22">
        <v>44743</v>
      </c>
      <c r="C22" s="22">
        <v>44834</v>
      </c>
      <c r="D22" s="21" t="s">
        <v>89</v>
      </c>
      <c r="E22" s="21" t="s">
        <v>89</v>
      </c>
      <c r="F22" s="23" t="s">
        <v>160</v>
      </c>
      <c r="G22" s="23" t="s">
        <v>160</v>
      </c>
      <c r="H22" s="21" t="s">
        <v>143</v>
      </c>
      <c r="I22" s="23" t="s">
        <v>175</v>
      </c>
      <c r="J22" s="23" t="s">
        <v>114</v>
      </c>
      <c r="K22" s="23" t="s">
        <v>176</v>
      </c>
      <c r="L22" s="21" t="s">
        <v>100</v>
      </c>
      <c r="M22" s="24" t="s">
        <v>171</v>
      </c>
      <c r="N22" s="19" t="s">
        <v>102</v>
      </c>
      <c r="O22" s="19">
        <v>0</v>
      </c>
      <c r="P22" s="19">
        <v>0</v>
      </c>
      <c r="Q22" s="19" t="s">
        <v>115</v>
      </c>
      <c r="R22" s="19" t="s">
        <v>116</v>
      </c>
      <c r="S22" s="21" t="s">
        <v>117</v>
      </c>
      <c r="T22" s="21" t="s">
        <v>115</v>
      </c>
      <c r="U22" s="21" t="s">
        <v>116</v>
      </c>
      <c r="V22" s="23" t="s">
        <v>179</v>
      </c>
      <c r="W22" s="23" t="str">
        <f t="shared" si="2"/>
        <v xml:space="preserve">Salir a la comunidad e Bahia Tortugas por trabajos de reparacion de tuberia del acueducto. </v>
      </c>
      <c r="X22" s="22">
        <v>44768</v>
      </c>
      <c r="Y22" s="22">
        <v>44768</v>
      </c>
      <c r="Z22" s="19">
        <v>15</v>
      </c>
      <c r="AA22" s="21">
        <v>400</v>
      </c>
      <c r="AB22" s="21">
        <v>400</v>
      </c>
      <c r="AC22" s="25">
        <f t="shared" si="1"/>
        <v>44771</v>
      </c>
      <c r="AD22" s="23" t="s">
        <v>270</v>
      </c>
      <c r="AF22" s="20" t="s">
        <v>132</v>
      </c>
      <c r="AG22" s="21" t="s">
        <v>143</v>
      </c>
      <c r="AH22" s="22">
        <v>44837</v>
      </c>
      <c r="AI22" s="22">
        <v>44837</v>
      </c>
    </row>
    <row r="23" spans="1:35" s="23" customFormat="1" ht="30" x14ac:dyDescent="0.25">
      <c r="A23" s="21">
        <v>2022</v>
      </c>
      <c r="B23" s="22">
        <v>44743</v>
      </c>
      <c r="C23" s="22">
        <v>44834</v>
      </c>
      <c r="D23" s="21" t="s">
        <v>89</v>
      </c>
      <c r="E23" s="21" t="s">
        <v>89</v>
      </c>
      <c r="F23" s="23" t="s">
        <v>183</v>
      </c>
      <c r="G23" s="23" t="s">
        <v>183</v>
      </c>
      <c r="H23" s="21" t="s">
        <v>143</v>
      </c>
      <c r="I23" s="23" t="s">
        <v>170</v>
      </c>
      <c r="J23" s="23" t="s">
        <v>146</v>
      </c>
      <c r="K23" s="23" t="s">
        <v>147</v>
      </c>
      <c r="L23" s="21" t="s">
        <v>100</v>
      </c>
      <c r="M23" s="24" t="s">
        <v>171</v>
      </c>
      <c r="N23" s="19" t="s">
        <v>102</v>
      </c>
      <c r="O23" s="19">
        <v>0</v>
      </c>
      <c r="P23" s="19">
        <v>0</v>
      </c>
      <c r="Q23" s="19" t="s">
        <v>115</v>
      </c>
      <c r="R23" s="19" t="s">
        <v>116</v>
      </c>
      <c r="S23" s="21" t="s">
        <v>117</v>
      </c>
      <c r="T23" s="21" t="s">
        <v>115</v>
      </c>
      <c r="U23" s="21" t="s">
        <v>116</v>
      </c>
      <c r="V23" s="23" t="s">
        <v>179</v>
      </c>
      <c r="W23" s="23" t="str">
        <f t="shared" si="2"/>
        <v xml:space="preserve">Salir a la comunidad e Bahia Tortugas por trabajos de reparacion de tuberia del acueducto. </v>
      </c>
      <c r="X23" s="22">
        <v>44768</v>
      </c>
      <c r="Y23" s="22">
        <v>44768</v>
      </c>
      <c r="Z23" s="19">
        <v>16</v>
      </c>
      <c r="AA23" s="21">
        <v>500</v>
      </c>
      <c r="AB23" s="21">
        <v>500</v>
      </c>
      <c r="AC23" s="25">
        <f t="shared" si="1"/>
        <v>44771</v>
      </c>
      <c r="AD23" s="23" t="s">
        <v>271</v>
      </c>
      <c r="AF23" s="20" t="s">
        <v>132</v>
      </c>
      <c r="AG23" s="21" t="s">
        <v>143</v>
      </c>
      <c r="AH23" s="22">
        <v>44837</v>
      </c>
      <c r="AI23" s="22">
        <v>44837</v>
      </c>
    </row>
    <row r="24" spans="1:35" s="23" customFormat="1" ht="30" x14ac:dyDescent="0.25">
      <c r="A24" s="21">
        <v>2022</v>
      </c>
      <c r="B24" s="22">
        <v>44743</v>
      </c>
      <c r="C24" s="22">
        <v>44834</v>
      </c>
      <c r="D24" s="21" t="s">
        <v>89</v>
      </c>
      <c r="E24" s="21" t="s">
        <v>89</v>
      </c>
      <c r="F24" s="23" t="s">
        <v>160</v>
      </c>
      <c r="G24" s="23" t="s">
        <v>160</v>
      </c>
      <c r="H24" s="21" t="s">
        <v>143</v>
      </c>
      <c r="I24" s="23" t="s">
        <v>145</v>
      </c>
      <c r="J24" s="23" t="s">
        <v>146</v>
      </c>
      <c r="K24" s="23" t="s">
        <v>147</v>
      </c>
      <c r="L24" s="21" t="s">
        <v>100</v>
      </c>
      <c r="M24" s="24" t="s">
        <v>171</v>
      </c>
      <c r="N24" s="19" t="s">
        <v>102</v>
      </c>
      <c r="O24" s="19">
        <v>0</v>
      </c>
      <c r="P24" s="19">
        <v>0</v>
      </c>
      <c r="Q24" s="19" t="s">
        <v>115</v>
      </c>
      <c r="R24" s="19" t="s">
        <v>116</v>
      </c>
      <c r="S24" s="21" t="s">
        <v>117</v>
      </c>
      <c r="T24" s="21" t="s">
        <v>115</v>
      </c>
      <c r="U24" s="21" t="s">
        <v>116</v>
      </c>
      <c r="V24" s="23" t="s">
        <v>179</v>
      </c>
      <c r="W24" s="23" t="str">
        <f t="shared" si="2"/>
        <v xml:space="preserve">Salir a la comunidad e Bahia Tortugas por trabajos de reparacion de tuberia del acueducto. </v>
      </c>
      <c r="X24" s="22">
        <v>44768</v>
      </c>
      <c r="Y24" s="22">
        <v>44768</v>
      </c>
      <c r="Z24" s="19">
        <v>17</v>
      </c>
      <c r="AA24" s="21">
        <v>400</v>
      </c>
      <c r="AB24" s="21">
        <v>400</v>
      </c>
      <c r="AC24" s="25">
        <f>+Y24+3</f>
        <v>44771</v>
      </c>
      <c r="AD24" s="23" t="s">
        <v>272</v>
      </c>
      <c r="AF24" s="20" t="s">
        <v>132</v>
      </c>
      <c r="AG24" s="21" t="s">
        <v>143</v>
      </c>
      <c r="AH24" s="22">
        <v>44837</v>
      </c>
      <c r="AI24" s="22">
        <v>44837</v>
      </c>
    </row>
    <row r="25" spans="1:35" s="23" customFormat="1" ht="60" x14ac:dyDescent="0.25">
      <c r="A25" s="21">
        <v>2022</v>
      </c>
      <c r="B25" s="22">
        <v>44743</v>
      </c>
      <c r="C25" s="22">
        <v>44834</v>
      </c>
      <c r="D25" s="21" t="s">
        <v>89</v>
      </c>
      <c r="E25" s="21" t="s">
        <v>89</v>
      </c>
      <c r="F25" s="21" t="s">
        <v>119</v>
      </c>
      <c r="G25" s="21" t="s">
        <v>119</v>
      </c>
      <c r="H25" s="21" t="s">
        <v>120</v>
      </c>
      <c r="I25" s="23" t="s">
        <v>140</v>
      </c>
      <c r="J25" s="23" t="s">
        <v>136</v>
      </c>
      <c r="K25" s="23" t="s">
        <v>131</v>
      </c>
      <c r="L25" s="26"/>
      <c r="M25" s="24" t="s">
        <v>184</v>
      </c>
      <c r="N25" s="19" t="s">
        <v>102</v>
      </c>
      <c r="O25" s="19">
        <v>0</v>
      </c>
      <c r="P25" s="19">
        <v>0</v>
      </c>
      <c r="Q25" s="19" t="s">
        <v>115</v>
      </c>
      <c r="R25" s="19" t="s">
        <v>116</v>
      </c>
      <c r="S25" s="19" t="s">
        <v>117</v>
      </c>
      <c r="T25" s="21" t="s">
        <v>115</v>
      </c>
      <c r="U25" s="21" t="s">
        <v>116</v>
      </c>
      <c r="V25" s="23" t="s">
        <v>125</v>
      </c>
      <c r="W25" s="27" t="str">
        <f t="shared" si="2"/>
        <v>salir a la Ciudad de La Paz B.C.S., a realizar entrega de la cuenta publica el mes de mayo y asistir a reunion con el Director General del Organismo de Cuenta Peninsular de Bcs, en la Dirección de Conagua.</v>
      </c>
      <c r="X25" s="22">
        <v>44774</v>
      </c>
      <c r="Y25" s="22">
        <v>44776</v>
      </c>
      <c r="Z25" s="19">
        <v>18</v>
      </c>
      <c r="AA25" s="21">
        <v>2320</v>
      </c>
      <c r="AB25" s="21">
        <v>6960</v>
      </c>
      <c r="AC25" s="25">
        <f t="shared" ref="AC25:AC44" si="3">+Y25+3</f>
        <v>44779</v>
      </c>
      <c r="AD25" s="3" t="s">
        <v>228</v>
      </c>
      <c r="AF25" s="20" t="s">
        <v>132</v>
      </c>
      <c r="AG25" s="21" t="s">
        <v>143</v>
      </c>
      <c r="AH25" s="22">
        <v>44837</v>
      </c>
      <c r="AI25" s="22">
        <v>44837</v>
      </c>
    </row>
    <row r="26" spans="1:35" s="23" customFormat="1" ht="30" x14ac:dyDescent="0.25">
      <c r="A26" s="21">
        <v>2022</v>
      </c>
      <c r="B26" s="22">
        <v>44743</v>
      </c>
      <c r="C26" s="22">
        <v>44834</v>
      </c>
      <c r="D26" s="21" t="s">
        <v>89</v>
      </c>
      <c r="E26" s="21" t="s">
        <v>89</v>
      </c>
      <c r="F26" s="23" t="s">
        <v>182</v>
      </c>
      <c r="G26" s="23" t="s">
        <v>182</v>
      </c>
      <c r="H26" s="21" t="s">
        <v>143</v>
      </c>
      <c r="I26" s="23" t="s">
        <v>164</v>
      </c>
      <c r="J26" s="23" t="s">
        <v>165</v>
      </c>
      <c r="K26" s="23" t="s">
        <v>139</v>
      </c>
      <c r="L26" s="26"/>
      <c r="M26" s="24" t="s">
        <v>185</v>
      </c>
      <c r="N26" s="19" t="s">
        <v>102</v>
      </c>
      <c r="O26" s="19">
        <v>0</v>
      </c>
      <c r="P26" s="19">
        <v>0</v>
      </c>
      <c r="Q26" s="19" t="s">
        <v>115</v>
      </c>
      <c r="R26" s="19" t="s">
        <v>116</v>
      </c>
      <c r="S26" s="19" t="s">
        <v>117</v>
      </c>
      <c r="T26" s="21" t="s">
        <v>115</v>
      </c>
      <c r="U26" s="21" t="s">
        <v>116</v>
      </c>
      <c r="V26" s="23" t="s">
        <v>177</v>
      </c>
      <c r="W26" s="23" t="str">
        <f>+M26</f>
        <v xml:space="preserve">Salir a la comunidad de Ejido Bonfil por traslado de material de reparación </v>
      </c>
      <c r="X26" s="22">
        <v>44775</v>
      </c>
      <c r="Y26" s="22">
        <v>44775</v>
      </c>
      <c r="Z26" s="19">
        <v>19</v>
      </c>
      <c r="AA26" s="21">
        <v>400</v>
      </c>
      <c r="AB26" s="21">
        <v>400</v>
      </c>
      <c r="AC26" s="25">
        <f t="shared" si="3"/>
        <v>44778</v>
      </c>
      <c r="AD26" s="23" t="s">
        <v>229</v>
      </c>
      <c r="AF26" s="20" t="s">
        <v>132</v>
      </c>
      <c r="AG26" s="21" t="s">
        <v>143</v>
      </c>
      <c r="AH26" s="22">
        <v>44837</v>
      </c>
      <c r="AI26" s="22">
        <v>44837</v>
      </c>
    </row>
    <row r="27" spans="1:35" s="23" customFormat="1" ht="30" x14ac:dyDescent="0.25">
      <c r="A27" s="21">
        <v>2022</v>
      </c>
      <c r="B27" s="22">
        <v>44743</v>
      </c>
      <c r="C27" s="22">
        <v>44834</v>
      </c>
      <c r="D27" s="21" t="s">
        <v>89</v>
      </c>
      <c r="E27" s="21" t="s">
        <v>89</v>
      </c>
      <c r="F27" s="23" t="s">
        <v>133</v>
      </c>
      <c r="G27" s="23" t="s">
        <v>133</v>
      </c>
      <c r="H27" s="23" t="s">
        <v>143</v>
      </c>
      <c r="I27" s="23" t="s">
        <v>121</v>
      </c>
      <c r="J27" s="23" t="s">
        <v>122</v>
      </c>
      <c r="K27" s="23" t="s">
        <v>123</v>
      </c>
      <c r="L27" s="26"/>
      <c r="M27" s="24" t="s">
        <v>185</v>
      </c>
      <c r="N27" s="19" t="s">
        <v>102</v>
      </c>
      <c r="O27" s="19">
        <v>0</v>
      </c>
      <c r="P27" s="19">
        <v>0</v>
      </c>
      <c r="Q27" s="19" t="s">
        <v>115</v>
      </c>
      <c r="R27" s="19" t="s">
        <v>116</v>
      </c>
      <c r="S27" s="19" t="s">
        <v>117</v>
      </c>
      <c r="T27" s="21" t="s">
        <v>115</v>
      </c>
      <c r="U27" s="21" t="s">
        <v>116</v>
      </c>
      <c r="V27" s="23" t="s">
        <v>177</v>
      </c>
      <c r="W27" s="23" t="str">
        <f t="shared" ref="W27:W45" si="4">+M27</f>
        <v xml:space="preserve">Salir a la comunidad de Ejido Bonfil por traslado de material de reparación </v>
      </c>
      <c r="X27" s="22">
        <v>44775</v>
      </c>
      <c r="Y27" s="22">
        <v>44775</v>
      </c>
      <c r="Z27" s="19">
        <v>20</v>
      </c>
      <c r="AA27" s="21">
        <v>400</v>
      </c>
      <c r="AB27" s="21">
        <v>400</v>
      </c>
      <c r="AC27" s="25">
        <f t="shared" si="3"/>
        <v>44778</v>
      </c>
      <c r="AD27" s="3" t="s">
        <v>230</v>
      </c>
      <c r="AF27" s="20" t="s">
        <v>132</v>
      </c>
      <c r="AG27" s="21" t="s">
        <v>143</v>
      </c>
      <c r="AH27" s="22">
        <v>44837</v>
      </c>
      <c r="AI27" s="22">
        <v>44837</v>
      </c>
    </row>
    <row r="28" spans="1:35" s="23" customFormat="1" x14ac:dyDescent="0.25">
      <c r="A28" s="21">
        <v>2022</v>
      </c>
      <c r="B28" s="22">
        <v>44743</v>
      </c>
      <c r="C28" s="22">
        <v>44834</v>
      </c>
      <c r="D28" s="21" t="s">
        <v>89</v>
      </c>
      <c r="E28" s="21" t="s">
        <v>89</v>
      </c>
      <c r="F28" s="23" t="s">
        <v>186</v>
      </c>
      <c r="G28" s="23" t="s">
        <v>186</v>
      </c>
      <c r="H28" s="23" t="s">
        <v>187</v>
      </c>
      <c r="I28" s="23" t="s">
        <v>148</v>
      </c>
      <c r="J28" s="23" t="s">
        <v>149</v>
      </c>
      <c r="K28" s="23" t="s">
        <v>150</v>
      </c>
      <c r="L28" s="26"/>
      <c r="M28" s="24" t="s">
        <v>188</v>
      </c>
      <c r="N28" s="19" t="s">
        <v>102</v>
      </c>
      <c r="O28" s="19">
        <v>0</v>
      </c>
      <c r="P28" s="19">
        <v>0</v>
      </c>
      <c r="Q28" s="19" t="s">
        <v>115</v>
      </c>
      <c r="R28" s="19" t="s">
        <v>116</v>
      </c>
      <c r="S28" s="19" t="s">
        <v>117</v>
      </c>
      <c r="T28" s="21" t="s">
        <v>115</v>
      </c>
      <c r="U28" s="21" t="s">
        <v>116</v>
      </c>
      <c r="V28" s="23" t="s">
        <v>128</v>
      </c>
      <c r="W28" s="23" t="str">
        <f t="shared" si="4"/>
        <v>Salida a la Heroica Mulege a verificar area comercial</v>
      </c>
      <c r="X28" s="22">
        <v>44776</v>
      </c>
      <c r="Y28" s="22">
        <v>44777</v>
      </c>
      <c r="Z28" s="19">
        <v>21</v>
      </c>
      <c r="AA28" s="21">
        <v>500</v>
      </c>
      <c r="AB28" s="21">
        <v>500</v>
      </c>
      <c r="AC28" s="25">
        <f t="shared" si="3"/>
        <v>44780</v>
      </c>
      <c r="AD28" s="3" t="s">
        <v>231</v>
      </c>
      <c r="AF28" s="20" t="s">
        <v>132</v>
      </c>
      <c r="AG28" s="21" t="s">
        <v>143</v>
      </c>
      <c r="AH28" s="22">
        <v>44837</v>
      </c>
      <c r="AI28" s="22">
        <v>44837</v>
      </c>
    </row>
    <row r="29" spans="1:35" s="23" customFormat="1" ht="30" x14ac:dyDescent="0.25">
      <c r="A29" s="21">
        <v>2022</v>
      </c>
      <c r="B29" s="22">
        <v>44743</v>
      </c>
      <c r="C29" s="22">
        <v>44834</v>
      </c>
      <c r="D29" s="21" t="s">
        <v>89</v>
      </c>
      <c r="E29" s="21" t="s">
        <v>89</v>
      </c>
      <c r="F29" s="23" t="s">
        <v>183</v>
      </c>
      <c r="G29" s="23" t="s">
        <v>183</v>
      </c>
      <c r="H29" s="23" t="s">
        <v>143</v>
      </c>
      <c r="I29" s="23" t="s">
        <v>170</v>
      </c>
      <c r="J29" s="23" t="s">
        <v>146</v>
      </c>
      <c r="K29" s="23" t="s">
        <v>147</v>
      </c>
      <c r="L29" s="26"/>
      <c r="M29" s="24" t="s">
        <v>189</v>
      </c>
      <c r="N29" s="19" t="s">
        <v>102</v>
      </c>
      <c r="O29" s="19">
        <v>0</v>
      </c>
      <c r="P29" s="19">
        <v>0</v>
      </c>
      <c r="Q29" s="19" t="s">
        <v>115</v>
      </c>
      <c r="R29" s="19" t="s">
        <v>116</v>
      </c>
      <c r="S29" s="19" t="s">
        <v>117</v>
      </c>
      <c r="T29" s="21" t="s">
        <v>115</v>
      </c>
      <c r="U29" s="21" t="s">
        <v>116</v>
      </c>
      <c r="V29" s="23" t="s">
        <v>190</v>
      </c>
      <c r="W29" s="23" t="str">
        <f t="shared" si="4"/>
        <v xml:space="preserve">Salida a la comunidad de San Jose de Gracia por asistencia tecnica de conexión de agua potable. </v>
      </c>
      <c r="X29" s="22">
        <v>44777</v>
      </c>
      <c r="Y29" s="22">
        <v>44777</v>
      </c>
      <c r="Z29" s="19">
        <v>22</v>
      </c>
      <c r="AA29" s="21">
        <v>500</v>
      </c>
      <c r="AB29" s="21">
        <v>500</v>
      </c>
      <c r="AC29" s="25">
        <f t="shared" si="3"/>
        <v>44780</v>
      </c>
      <c r="AD29" s="23" t="s">
        <v>232</v>
      </c>
      <c r="AF29" s="20" t="s">
        <v>132</v>
      </c>
      <c r="AG29" s="21" t="s">
        <v>143</v>
      </c>
      <c r="AH29" s="22">
        <v>44837</v>
      </c>
      <c r="AI29" s="22">
        <v>44837</v>
      </c>
    </row>
    <row r="30" spans="1:35" s="23" customFormat="1" ht="30" x14ac:dyDescent="0.25">
      <c r="A30" s="21">
        <v>2022</v>
      </c>
      <c r="B30" s="22">
        <v>44743</v>
      </c>
      <c r="C30" s="22">
        <v>44834</v>
      </c>
      <c r="D30" s="21" t="s">
        <v>89</v>
      </c>
      <c r="E30" s="21" t="s">
        <v>89</v>
      </c>
      <c r="F30" s="23" t="s">
        <v>133</v>
      </c>
      <c r="G30" s="23" t="s">
        <v>133</v>
      </c>
      <c r="H30" s="23" t="s">
        <v>143</v>
      </c>
      <c r="I30" s="23" t="s">
        <v>121</v>
      </c>
      <c r="J30" s="23" t="s">
        <v>191</v>
      </c>
      <c r="K30" s="23" t="s">
        <v>123</v>
      </c>
      <c r="L30" s="26"/>
      <c r="M30" s="24" t="s">
        <v>192</v>
      </c>
      <c r="N30" s="19" t="s">
        <v>102</v>
      </c>
      <c r="O30" s="19">
        <v>0</v>
      </c>
      <c r="P30" s="19">
        <v>0</v>
      </c>
      <c r="Q30" s="19" t="s">
        <v>115</v>
      </c>
      <c r="R30" s="19" t="s">
        <v>116</v>
      </c>
      <c r="S30" s="19" t="s">
        <v>117</v>
      </c>
      <c r="T30" s="21" t="s">
        <v>115</v>
      </c>
      <c r="U30" s="21" t="s">
        <v>116</v>
      </c>
      <c r="V30" s="23" t="s">
        <v>128</v>
      </c>
      <c r="W30" s="23" t="str">
        <f t="shared" si="4"/>
        <v>Salida a la comunidad de la Heroica Mulege a verificacion del area comercial</v>
      </c>
      <c r="X30" s="22">
        <v>44777</v>
      </c>
      <c r="Y30" s="22">
        <v>44777</v>
      </c>
      <c r="Z30" s="19">
        <v>23</v>
      </c>
      <c r="AA30" s="21">
        <v>400</v>
      </c>
      <c r="AB30" s="21">
        <v>400</v>
      </c>
      <c r="AC30" s="25">
        <f t="shared" si="3"/>
        <v>44780</v>
      </c>
      <c r="AD30" s="23" t="s">
        <v>233</v>
      </c>
      <c r="AF30" s="20" t="s">
        <v>132</v>
      </c>
      <c r="AG30" s="21" t="s">
        <v>143</v>
      </c>
      <c r="AH30" s="22">
        <v>44837</v>
      </c>
      <c r="AI30" s="22">
        <v>44837</v>
      </c>
    </row>
    <row r="31" spans="1:35" s="23" customFormat="1" ht="30" x14ac:dyDescent="0.25">
      <c r="A31" s="21">
        <v>2022</v>
      </c>
      <c r="B31" s="22">
        <v>44743</v>
      </c>
      <c r="C31" s="22">
        <v>44834</v>
      </c>
      <c r="D31" s="21" t="s">
        <v>89</v>
      </c>
      <c r="E31" s="21" t="s">
        <v>89</v>
      </c>
      <c r="F31" s="23" t="s">
        <v>133</v>
      </c>
      <c r="G31" s="23" t="s">
        <v>133</v>
      </c>
      <c r="H31" s="23" t="s">
        <v>143</v>
      </c>
      <c r="I31" s="23" t="s">
        <v>152</v>
      </c>
      <c r="J31" s="23" t="s">
        <v>153</v>
      </c>
      <c r="K31" s="23" t="s">
        <v>154</v>
      </c>
      <c r="L31" s="26"/>
      <c r="M31" s="24" t="s">
        <v>192</v>
      </c>
      <c r="N31" s="19" t="s">
        <v>102</v>
      </c>
      <c r="O31" s="19">
        <v>0</v>
      </c>
      <c r="P31" s="19">
        <v>0</v>
      </c>
      <c r="Q31" s="19" t="s">
        <v>115</v>
      </c>
      <c r="R31" s="19" t="s">
        <v>116</v>
      </c>
      <c r="S31" s="19" t="s">
        <v>117</v>
      </c>
      <c r="T31" s="21" t="s">
        <v>115</v>
      </c>
      <c r="U31" s="21" t="s">
        <v>116</v>
      </c>
      <c r="V31" s="23" t="s">
        <v>128</v>
      </c>
      <c r="W31" s="23" t="str">
        <f t="shared" si="4"/>
        <v>Salida a la comunidad de la Heroica Mulege a verificacion del area comercial</v>
      </c>
      <c r="X31" s="22">
        <v>44777</v>
      </c>
      <c r="Y31" s="22">
        <v>44777</v>
      </c>
      <c r="Z31" s="19">
        <v>24</v>
      </c>
      <c r="AA31" s="21">
        <v>400</v>
      </c>
      <c r="AB31" s="21">
        <v>400</v>
      </c>
      <c r="AC31" s="25">
        <f t="shared" si="3"/>
        <v>44780</v>
      </c>
      <c r="AD31" s="23" t="s">
        <v>234</v>
      </c>
      <c r="AF31" s="20" t="s">
        <v>132</v>
      </c>
      <c r="AG31" s="21" t="s">
        <v>143</v>
      </c>
      <c r="AH31" s="22">
        <v>44837</v>
      </c>
      <c r="AI31" s="22">
        <v>44837</v>
      </c>
    </row>
    <row r="32" spans="1:35" s="23" customFormat="1" ht="30" x14ac:dyDescent="0.25">
      <c r="A32" s="21">
        <v>2022</v>
      </c>
      <c r="B32" s="22">
        <v>44743</v>
      </c>
      <c r="C32" s="22">
        <v>44834</v>
      </c>
      <c r="D32" s="21" t="s">
        <v>89</v>
      </c>
      <c r="E32" s="21" t="s">
        <v>89</v>
      </c>
      <c r="F32" s="23" t="s">
        <v>217</v>
      </c>
      <c r="G32" s="23" t="s">
        <v>217</v>
      </c>
      <c r="H32" s="23" t="s">
        <v>143</v>
      </c>
      <c r="I32" s="23" t="s">
        <v>193</v>
      </c>
      <c r="J32" s="23" t="s">
        <v>194</v>
      </c>
      <c r="K32" s="23" t="s">
        <v>159</v>
      </c>
      <c r="L32" s="26"/>
      <c r="M32" s="24" t="s">
        <v>195</v>
      </c>
      <c r="N32" s="19" t="s">
        <v>102</v>
      </c>
      <c r="O32" s="19">
        <v>0</v>
      </c>
      <c r="P32" s="19">
        <v>0</v>
      </c>
      <c r="Q32" s="19" t="s">
        <v>115</v>
      </c>
      <c r="R32" s="19" t="s">
        <v>116</v>
      </c>
      <c r="S32" s="19" t="s">
        <v>117</v>
      </c>
      <c r="T32" s="21" t="s">
        <v>115</v>
      </c>
      <c r="U32" s="21" t="s">
        <v>116</v>
      </c>
      <c r="V32" s="23" t="s">
        <v>196</v>
      </c>
      <c r="W32" s="23" t="str">
        <f t="shared" si="4"/>
        <v xml:space="preserve">Salida a Loreto B.c.s, para asistir a curso capacitacion ¨operación de plantas de tratamiento de aguas residuales. </v>
      </c>
      <c r="X32" s="22">
        <v>44782</v>
      </c>
      <c r="Y32" s="22">
        <v>44786</v>
      </c>
      <c r="Z32" s="19">
        <v>25</v>
      </c>
      <c r="AA32" s="21">
        <v>936</v>
      </c>
      <c r="AB32" s="21">
        <v>3744</v>
      </c>
      <c r="AC32" s="25">
        <f t="shared" si="3"/>
        <v>44789</v>
      </c>
      <c r="AD32" s="23" t="s">
        <v>235</v>
      </c>
      <c r="AF32" s="20" t="s">
        <v>132</v>
      </c>
      <c r="AG32" s="21" t="s">
        <v>143</v>
      </c>
      <c r="AH32" s="22">
        <v>44837</v>
      </c>
      <c r="AI32" s="22">
        <v>44837</v>
      </c>
    </row>
    <row r="33" spans="1:35" s="23" customFormat="1" ht="30" x14ac:dyDescent="0.25">
      <c r="A33" s="21">
        <v>2022</v>
      </c>
      <c r="B33" s="22">
        <v>44743</v>
      </c>
      <c r="C33" s="22">
        <v>44834</v>
      </c>
      <c r="D33" s="21" t="s">
        <v>89</v>
      </c>
      <c r="E33" s="21" t="s">
        <v>89</v>
      </c>
      <c r="F33" s="23" t="s">
        <v>217</v>
      </c>
      <c r="G33" s="23" t="s">
        <v>217</v>
      </c>
      <c r="H33" s="23" t="s">
        <v>143</v>
      </c>
      <c r="I33" s="23" t="s">
        <v>197</v>
      </c>
      <c r="J33" s="23" t="s">
        <v>198</v>
      </c>
      <c r="K33" s="23" t="s">
        <v>199</v>
      </c>
      <c r="L33" s="26"/>
      <c r="M33" s="24" t="s">
        <v>195</v>
      </c>
      <c r="N33" s="19" t="s">
        <v>102</v>
      </c>
      <c r="O33" s="19">
        <v>0</v>
      </c>
      <c r="P33" s="19">
        <v>0</v>
      </c>
      <c r="Q33" s="19" t="s">
        <v>115</v>
      </c>
      <c r="R33" s="19" t="s">
        <v>116</v>
      </c>
      <c r="S33" s="19" t="s">
        <v>128</v>
      </c>
      <c r="T33" s="21" t="s">
        <v>115</v>
      </c>
      <c r="U33" s="21" t="s">
        <v>116</v>
      </c>
      <c r="V33" s="23" t="s">
        <v>196</v>
      </c>
      <c r="W33" s="23" t="str">
        <f t="shared" si="4"/>
        <v xml:space="preserve">Salida a Loreto B.c.s, para asistir a curso capacitacion ¨operación de plantas de tratamiento de aguas residuales. </v>
      </c>
      <c r="X33" s="22">
        <v>44782</v>
      </c>
      <c r="Y33" s="22">
        <v>44786</v>
      </c>
      <c r="Z33" s="19">
        <v>26</v>
      </c>
      <c r="AA33" s="21">
        <v>936</v>
      </c>
      <c r="AB33" s="21">
        <v>3744</v>
      </c>
      <c r="AC33" s="25">
        <f t="shared" si="3"/>
        <v>44789</v>
      </c>
      <c r="AD33" s="23" t="s">
        <v>236</v>
      </c>
      <c r="AF33" s="20" t="s">
        <v>132</v>
      </c>
      <c r="AG33" s="21" t="s">
        <v>143</v>
      </c>
      <c r="AH33" s="22">
        <v>44837</v>
      </c>
      <c r="AI33" s="22">
        <v>44837</v>
      </c>
    </row>
    <row r="34" spans="1:35" s="23" customFormat="1" ht="30" x14ac:dyDescent="0.25">
      <c r="A34" s="21">
        <v>2022</v>
      </c>
      <c r="B34" s="22">
        <v>44743</v>
      </c>
      <c r="C34" s="22">
        <v>44834</v>
      </c>
      <c r="D34" s="21" t="s">
        <v>89</v>
      </c>
      <c r="E34" s="21" t="s">
        <v>89</v>
      </c>
      <c r="F34" s="23" t="s">
        <v>182</v>
      </c>
      <c r="G34" s="23" t="s">
        <v>182</v>
      </c>
      <c r="H34" s="21" t="s">
        <v>143</v>
      </c>
      <c r="I34" s="23" t="s">
        <v>164</v>
      </c>
      <c r="J34" s="23" t="s">
        <v>165</v>
      </c>
      <c r="K34" s="23" t="s">
        <v>139</v>
      </c>
      <c r="L34" s="26"/>
      <c r="M34" s="24" t="s">
        <v>200</v>
      </c>
      <c r="N34" s="19" t="s">
        <v>102</v>
      </c>
      <c r="O34" s="19">
        <v>0</v>
      </c>
      <c r="P34" s="19">
        <v>0</v>
      </c>
      <c r="Q34" s="19" t="s">
        <v>115</v>
      </c>
      <c r="R34" s="19" t="s">
        <v>116</v>
      </c>
      <c r="S34" s="19" t="s">
        <v>117</v>
      </c>
      <c r="T34" s="21" t="s">
        <v>115</v>
      </c>
      <c r="U34" s="21" t="s">
        <v>116</v>
      </c>
      <c r="V34" s="23" t="s">
        <v>201</v>
      </c>
      <c r="W34" s="23" t="str">
        <f t="shared" si="4"/>
        <v xml:space="preserve">Salida por traslado de tuberia para reparación de fuga en la comunidad de Palo verde </v>
      </c>
      <c r="X34" s="22">
        <v>44782</v>
      </c>
      <c r="Y34" s="22">
        <v>44782</v>
      </c>
      <c r="Z34" s="19">
        <v>27</v>
      </c>
      <c r="AA34" s="21">
        <v>400</v>
      </c>
      <c r="AB34" s="21">
        <v>400</v>
      </c>
      <c r="AC34" s="25">
        <f>+Y34+3</f>
        <v>44785</v>
      </c>
      <c r="AD34" s="23" t="s">
        <v>237</v>
      </c>
      <c r="AF34" s="20" t="s">
        <v>132</v>
      </c>
      <c r="AG34" s="21" t="s">
        <v>143</v>
      </c>
      <c r="AH34" s="22">
        <v>44837</v>
      </c>
      <c r="AI34" s="22">
        <v>44837</v>
      </c>
    </row>
    <row r="35" spans="1:35" s="23" customFormat="1" ht="30" x14ac:dyDescent="0.25">
      <c r="A35" s="21">
        <v>2022</v>
      </c>
      <c r="B35" s="22">
        <v>44743</v>
      </c>
      <c r="C35" s="22">
        <v>44834</v>
      </c>
      <c r="D35" s="21" t="s">
        <v>89</v>
      </c>
      <c r="E35" s="21" t="s">
        <v>89</v>
      </c>
      <c r="F35" s="23" t="s">
        <v>183</v>
      </c>
      <c r="G35" s="23" t="s">
        <v>183</v>
      </c>
      <c r="H35" s="23" t="s">
        <v>143</v>
      </c>
      <c r="I35" s="23" t="s">
        <v>170</v>
      </c>
      <c r="J35" s="23" t="s">
        <v>146</v>
      </c>
      <c r="K35" s="23" t="s">
        <v>147</v>
      </c>
      <c r="L35" s="26"/>
      <c r="M35" s="24" t="s">
        <v>202</v>
      </c>
      <c r="N35" s="19" t="s">
        <v>102</v>
      </c>
      <c r="O35" s="19">
        <v>0</v>
      </c>
      <c r="P35" s="19">
        <v>0</v>
      </c>
      <c r="Q35" s="19" t="s">
        <v>115</v>
      </c>
      <c r="R35" s="19" t="s">
        <v>116</v>
      </c>
      <c r="S35" s="19" t="s">
        <v>117</v>
      </c>
      <c r="T35" s="21" t="s">
        <v>115</v>
      </c>
      <c r="U35" s="21" t="s">
        <v>116</v>
      </c>
      <c r="V35" s="23" t="s">
        <v>178</v>
      </c>
      <c r="W35" s="23" t="str">
        <f t="shared" si="4"/>
        <v xml:space="preserve">Salida a la Pacifico Norte por trabajos de reparación de acueducto en el tramo salitral y la choya. </v>
      </c>
      <c r="X35" s="22">
        <v>44783</v>
      </c>
      <c r="Y35" s="22">
        <v>44783</v>
      </c>
      <c r="Z35" s="19">
        <v>28</v>
      </c>
      <c r="AA35" s="21">
        <v>500</v>
      </c>
      <c r="AB35" s="21">
        <v>500</v>
      </c>
      <c r="AC35" s="25">
        <f t="shared" si="3"/>
        <v>44786</v>
      </c>
      <c r="AD35" s="23" t="s">
        <v>238</v>
      </c>
      <c r="AF35" s="20" t="s">
        <v>132</v>
      </c>
      <c r="AG35" s="21" t="s">
        <v>143</v>
      </c>
      <c r="AH35" s="22">
        <v>44837</v>
      </c>
      <c r="AI35" s="22">
        <v>44837</v>
      </c>
    </row>
    <row r="36" spans="1:35" s="23" customFormat="1" ht="30" x14ac:dyDescent="0.25">
      <c r="A36" s="21">
        <v>2022</v>
      </c>
      <c r="B36" s="22">
        <v>44743</v>
      </c>
      <c r="C36" s="22">
        <v>44834</v>
      </c>
      <c r="D36" s="21" t="s">
        <v>89</v>
      </c>
      <c r="E36" s="21" t="s">
        <v>89</v>
      </c>
      <c r="F36" s="23" t="s">
        <v>160</v>
      </c>
      <c r="G36" s="23" t="s">
        <v>160</v>
      </c>
      <c r="H36" s="23" t="s">
        <v>143</v>
      </c>
      <c r="I36" s="23" t="s">
        <v>203</v>
      </c>
      <c r="J36" s="23" t="s">
        <v>204</v>
      </c>
      <c r="K36" s="23" t="s">
        <v>205</v>
      </c>
      <c r="L36" s="26"/>
      <c r="M36" s="24" t="s">
        <v>202</v>
      </c>
      <c r="N36" s="19" t="s">
        <v>102</v>
      </c>
      <c r="O36" s="19">
        <v>0</v>
      </c>
      <c r="P36" s="19">
        <v>0</v>
      </c>
      <c r="Q36" s="19" t="s">
        <v>115</v>
      </c>
      <c r="R36" s="19" t="s">
        <v>116</v>
      </c>
      <c r="S36" s="19" t="s">
        <v>117</v>
      </c>
      <c r="T36" s="21" t="s">
        <v>115</v>
      </c>
      <c r="U36" s="21" t="s">
        <v>116</v>
      </c>
      <c r="V36" s="23" t="s">
        <v>178</v>
      </c>
      <c r="W36" s="23" t="str">
        <f t="shared" si="4"/>
        <v xml:space="preserve">Salida a la Pacifico Norte por trabajos de reparación de acueducto en el tramo salitral y la choya. </v>
      </c>
      <c r="X36" s="22">
        <v>44783</v>
      </c>
      <c r="Y36" s="22">
        <v>44783</v>
      </c>
      <c r="Z36" s="19">
        <v>29</v>
      </c>
      <c r="AA36" s="21">
        <v>400</v>
      </c>
      <c r="AB36" s="21">
        <v>400</v>
      </c>
      <c r="AC36" s="25">
        <f t="shared" si="3"/>
        <v>44786</v>
      </c>
      <c r="AD36" s="23" t="s">
        <v>239</v>
      </c>
      <c r="AF36" s="20" t="s">
        <v>132</v>
      </c>
      <c r="AG36" s="21" t="s">
        <v>143</v>
      </c>
      <c r="AH36" s="22">
        <v>44837</v>
      </c>
      <c r="AI36" s="22">
        <v>44837</v>
      </c>
    </row>
    <row r="37" spans="1:35" s="23" customFormat="1" ht="45" x14ac:dyDescent="0.25">
      <c r="A37" s="21">
        <v>2022</v>
      </c>
      <c r="B37" s="22">
        <v>44743</v>
      </c>
      <c r="C37" s="22">
        <v>44834</v>
      </c>
      <c r="D37" s="21" t="s">
        <v>89</v>
      </c>
      <c r="E37" s="21" t="s">
        <v>89</v>
      </c>
      <c r="F37" s="21" t="s">
        <v>119</v>
      </c>
      <c r="G37" s="21" t="s">
        <v>119</v>
      </c>
      <c r="H37" s="21" t="s">
        <v>120</v>
      </c>
      <c r="I37" s="23" t="s">
        <v>140</v>
      </c>
      <c r="J37" s="23" t="s">
        <v>136</v>
      </c>
      <c r="K37" s="23" t="s">
        <v>131</v>
      </c>
      <c r="L37" s="26"/>
      <c r="M37" s="24" t="s">
        <v>206</v>
      </c>
      <c r="N37" s="19" t="s">
        <v>102</v>
      </c>
      <c r="O37" s="19">
        <v>0</v>
      </c>
      <c r="P37" s="19">
        <v>0</v>
      </c>
      <c r="Q37" s="19" t="s">
        <v>115</v>
      </c>
      <c r="R37" s="19" t="s">
        <v>116</v>
      </c>
      <c r="S37" s="19" t="s">
        <v>117</v>
      </c>
      <c r="T37" s="21" t="s">
        <v>115</v>
      </c>
      <c r="U37" s="21" t="s">
        <v>116</v>
      </c>
      <c r="V37" s="23" t="s">
        <v>125</v>
      </c>
      <c r="W37" s="23" t="str">
        <f t="shared" si="4"/>
        <v xml:space="preserve">Salida a la Ciudad La Paz B.C.S., asistir a la reunión de reconocimiento de deuda historica de los Municipios y OOMSAPAS del Estado B.C.S con ISSSTE-FOVISSSTE. </v>
      </c>
      <c r="X37" s="22">
        <v>44789</v>
      </c>
      <c r="Y37" s="22">
        <v>44790</v>
      </c>
      <c r="Z37" s="19">
        <v>30</v>
      </c>
      <c r="AA37" s="21">
        <v>2320</v>
      </c>
      <c r="AB37" s="21">
        <v>4640</v>
      </c>
      <c r="AC37" s="25">
        <f t="shared" si="3"/>
        <v>44793</v>
      </c>
      <c r="AD37" s="23" t="s">
        <v>240</v>
      </c>
      <c r="AF37" s="20" t="s">
        <v>132</v>
      </c>
      <c r="AG37" s="21" t="s">
        <v>143</v>
      </c>
      <c r="AH37" s="22">
        <v>44837</v>
      </c>
      <c r="AI37" s="22">
        <v>44837</v>
      </c>
    </row>
    <row r="38" spans="1:35" s="23" customFormat="1" ht="30" x14ac:dyDescent="0.25">
      <c r="A38" s="21">
        <v>2022</v>
      </c>
      <c r="B38" s="22">
        <v>44743</v>
      </c>
      <c r="C38" s="22">
        <v>44834</v>
      </c>
      <c r="D38" s="21" t="s">
        <v>89</v>
      </c>
      <c r="E38" s="21" t="s">
        <v>89</v>
      </c>
      <c r="F38" s="21" t="s">
        <v>144</v>
      </c>
      <c r="G38" s="21" t="str">
        <f>+F38</f>
        <v xml:space="preserve">Coordinador  de Planeacion y Operación </v>
      </c>
      <c r="H38" s="21" t="s">
        <v>143</v>
      </c>
      <c r="I38" s="23" t="s">
        <v>129</v>
      </c>
      <c r="J38" s="23" t="s">
        <v>113</v>
      </c>
      <c r="K38" s="23" t="s">
        <v>155</v>
      </c>
      <c r="L38" s="26"/>
      <c r="M38" s="24" t="s">
        <v>207</v>
      </c>
      <c r="N38" s="19" t="s">
        <v>102</v>
      </c>
      <c r="O38" s="19">
        <v>0</v>
      </c>
      <c r="P38" s="19">
        <v>0</v>
      </c>
      <c r="Q38" s="19" t="s">
        <v>115</v>
      </c>
      <c r="R38" s="19" t="s">
        <v>116</v>
      </c>
      <c r="S38" s="19" t="s">
        <v>117</v>
      </c>
      <c r="T38" s="21" t="s">
        <v>115</v>
      </c>
      <c r="U38" s="21" t="s">
        <v>116</v>
      </c>
      <c r="V38" s="23" t="s">
        <v>208</v>
      </c>
      <c r="W38" s="23" t="str">
        <f t="shared" si="4"/>
        <v>Salir a la Comunidad Guerrero Negro, para dar inicio a los trabajos de perforacion  del pozo numero 04</v>
      </c>
      <c r="X38" s="22">
        <v>44795</v>
      </c>
      <c r="Y38" s="22">
        <v>44795</v>
      </c>
      <c r="Z38" s="19">
        <v>31</v>
      </c>
      <c r="AA38" s="21">
        <v>500</v>
      </c>
      <c r="AB38" s="21">
        <v>500</v>
      </c>
      <c r="AC38" s="25">
        <f t="shared" si="3"/>
        <v>44798</v>
      </c>
      <c r="AD38" s="23" t="s">
        <v>241</v>
      </c>
      <c r="AF38" s="20" t="s">
        <v>132</v>
      </c>
      <c r="AG38" s="21" t="s">
        <v>143</v>
      </c>
      <c r="AH38" s="22">
        <v>44837</v>
      </c>
      <c r="AI38" s="22">
        <v>44837</v>
      </c>
    </row>
    <row r="39" spans="1:35" s="23" customFormat="1" ht="45" x14ac:dyDescent="0.25">
      <c r="A39" s="21">
        <v>2022</v>
      </c>
      <c r="B39" s="22">
        <v>44743</v>
      </c>
      <c r="C39" s="22">
        <v>44834</v>
      </c>
      <c r="D39" s="21" t="s">
        <v>89</v>
      </c>
      <c r="E39" s="21" t="s">
        <v>89</v>
      </c>
      <c r="F39" s="21" t="s">
        <v>141</v>
      </c>
      <c r="G39" s="21" t="s">
        <v>141</v>
      </c>
      <c r="H39" s="21" t="s">
        <v>143</v>
      </c>
      <c r="I39" s="23" t="s">
        <v>137</v>
      </c>
      <c r="J39" s="23" t="s">
        <v>142</v>
      </c>
      <c r="K39" s="23" t="s">
        <v>138</v>
      </c>
      <c r="L39" s="26"/>
      <c r="M39" s="24" t="s">
        <v>206</v>
      </c>
      <c r="N39" s="19" t="s">
        <v>102</v>
      </c>
      <c r="O39" s="19">
        <v>0</v>
      </c>
      <c r="P39" s="19">
        <v>0</v>
      </c>
      <c r="Q39" s="19" t="s">
        <v>115</v>
      </c>
      <c r="R39" s="19" t="s">
        <v>116</v>
      </c>
      <c r="S39" s="19" t="s">
        <v>117</v>
      </c>
      <c r="T39" s="21" t="s">
        <v>115</v>
      </c>
      <c r="U39" s="21" t="s">
        <v>116</v>
      </c>
      <c r="V39" s="23" t="s">
        <v>125</v>
      </c>
      <c r="W39" s="23" t="str">
        <f t="shared" si="4"/>
        <v xml:space="preserve">Salida a la Ciudad La Paz B.C.S., asistir a la reunión de reconocimiento de deuda historica de los Municipios y OOMSAPAS del Estado B.C.S con ISSSTE-FOVISSSTE. </v>
      </c>
      <c r="X39" s="22">
        <v>44795</v>
      </c>
      <c r="Y39" s="22">
        <v>44796</v>
      </c>
      <c r="Z39" s="19">
        <v>32</v>
      </c>
      <c r="AA39" s="21">
        <v>2320</v>
      </c>
      <c r="AB39" s="21">
        <v>4640</v>
      </c>
      <c r="AC39" s="25">
        <f t="shared" si="3"/>
        <v>44799</v>
      </c>
      <c r="AD39" s="23" t="s">
        <v>242</v>
      </c>
      <c r="AF39" s="20" t="s">
        <v>132</v>
      </c>
      <c r="AG39" s="21" t="s">
        <v>143</v>
      </c>
      <c r="AH39" s="22">
        <v>44837</v>
      </c>
      <c r="AI39" s="22">
        <v>44837</v>
      </c>
    </row>
    <row r="40" spans="1:35" s="23" customFormat="1" ht="30" x14ac:dyDescent="0.25">
      <c r="A40" s="21">
        <v>2022</v>
      </c>
      <c r="B40" s="22">
        <v>44743</v>
      </c>
      <c r="C40" s="22">
        <v>44834</v>
      </c>
      <c r="D40" s="21" t="s">
        <v>89</v>
      </c>
      <c r="E40" s="21" t="s">
        <v>89</v>
      </c>
      <c r="F40" s="21" t="s">
        <v>119</v>
      </c>
      <c r="G40" s="21" t="s">
        <v>119</v>
      </c>
      <c r="H40" s="21" t="s">
        <v>120</v>
      </c>
      <c r="I40" s="23" t="s">
        <v>140</v>
      </c>
      <c r="J40" s="23" t="s">
        <v>136</v>
      </c>
      <c r="K40" s="23" t="s">
        <v>131</v>
      </c>
      <c r="L40" s="26"/>
      <c r="M40" s="24" t="s">
        <v>209</v>
      </c>
      <c r="N40" s="19" t="s">
        <v>102</v>
      </c>
      <c r="O40" s="19">
        <v>0</v>
      </c>
      <c r="P40" s="19">
        <v>0</v>
      </c>
      <c r="Q40" s="19" t="s">
        <v>115</v>
      </c>
      <c r="R40" s="19" t="s">
        <v>116</v>
      </c>
      <c r="S40" s="19" t="s">
        <v>117</v>
      </c>
      <c r="T40" s="21" t="s">
        <v>115</v>
      </c>
      <c r="U40" s="21" t="s">
        <v>116</v>
      </c>
      <c r="V40" s="23" t="s">
        <v>151</v>
      </c>
      <c r="W40" s="23" t="str">
        <f t="shared" si="4"/>
        <v xml:space="preserve">Salir a la Comunidad de Villa Alberto, para asistir al festival de cultura del agua. </v>
      </c>
      <c r="X40" s="22">
        <v>44797</v>
      </c>
      <c r="Y40" s="22">
        <v>44797</v>
      </c>
      <c r="Z40" s="19">
        <v>33</v>
      </c>
      <c r="AA40" s="21">
        <v>850</v>
      </c>
      <c r="AB40" s="21">
        <v>850</v>
      </c>
      <c r="AC40" s="25">
        <f t="shared" si="3"/>
        <v>44800</v>
      </c>
      <c r="AD40" s="23" t="s">
        <v>243</v>
      </c>
      <c r="AF40" s="20" t="s">
        <v>132</v>
      </c>
      <c r="AG40" s="21" t="s">
        <v>143</v>
      </c>
      <c r="AH40" s="22">
        <v>44837</v>
      </c>
      <c r="AI40" s="22">
        <v>44837</v>
      </c>
    </row>
    <row r="41" spans="1:35" s="23" customFormat="1" ht="30" x14ac:dyDescent="0.25">
      <c r="A41" s="21">
        <v>2022</v>
      </c>
      <c r="B41" s="22">
        <v>44743</v>
      </c>
      <c r="C41" s="22">
        <v>44834</v>
      </c>
      <c r="D41" s="21" t="s">
        <v>89</v>
      </c>
      <c r="E41" s="21" t="s">
        <v>89</v>
      </c>
      <c r="F41" s="23" t="s">
        <v>216</v>
      </c>
      <c r="G41" s="23" t="s">
        <v>216</v>
      </c>
      <c r="H41" s="21" t="s">
        <v>143</v>
      </c>
      <c r="I41" s="23" t="s">
        <v>210</v>
      </c>
      <c r="J41" s="23" t="s">
        <v>211</v>
      </c>
      <c r="K41" s="23" t="s">
        <v>212</v>
      </c>
      <c r="L41" s="26"/>
      <c r="M41" s="24" t="s">
        <v>213</v>
      </c>
      <c r="N41" s="19" t="s">
        <v>102</v>
      </c>
      <c r="O41" s="19">
        <v>0</v>
      </c>
      <c r="P41" s="19">
        <v>0</v>
      </c>
      <c r="Q41" s="19" t="s">
        <v>115</v>
      </c>
      <c r="R41" s="19" t="s">
        <v>116</v>
      </c>
      <c r="S41" s="19" t="s">
        <v>117</v>
      </c>
      <c r="T41" s="21" t="s">
        <v>115</v>
      </c>
      <c r="U41" s="21" t="s">
        <v>116</v>
      </c>
      <c r="V41" s="23" t="s">
        <v>151</v>
      </c>
      <c r="W41" s="23" t="str">
        <f t="shared" si="4"/>
        <v xml:space="preserve">Salir a la Comunidad de Villa Alberto para asistir al festival de cultura del agua. </v>
      </c>
      <c r="X41" s="22">
        <v>44797</v>
      </c>
      <c r="Y41" s="22">
        <v>44797</v>
      </c>
      <c r="Z41" s="19">
        <v>34</v>
      </c>
      <c r="AA41" s="21">
        <v>500</v>
      </c>
      <c r="AB41" s="21">
        <v>500</v>
      </c>
      <c r="AC41" s="25">
        <f t="shared" si="3"/>
        <v>44800</v>
      </c>
      <c r="AD41" s="23" t="s">
        <v>244</v>
      </c>
      <c r="AF41" s="20" t="s">
        <v>132</v>
      </c>
      <c r="AG41" s="21" t="s">
        <v>143</v>
      </c>
      <c r="AH41" s="22">
        <v>44837</v>
      </c>
      <c r="AI41" s="22">
        <v>44837</v>
      </c>
    </row>
    <row r="42" spans="1:35" s="23" customFormat="1" ht="30" x14ac:dyDescent="0.25">
      <c r="A42" s="21">
        <v>2022</v>
      </c>
      <c r="B42" s="22">
        <v>44743</v>
      </c>
      <c r="C42" s="22">
        <v>44834</v>
      </c>
      <c r="D42" s="21" t="s">
        <v>89</v>
      </c>
      <c r="E42" s="21" t="s">
        <v>89</v>
      </c>
      <c r="F42" s="23" t="s">
        <v>133</v>
      </c>
      <c r="G42" s="23" t="s">
        <v>133</v>
      </c>
      <c r="H42" s="23" t="s">
        <v>143</v>
      </c>
      <c r="I42" s="23" t="s">
        <v>121</v>
      </c>
      <c r="J42" s="23" t="s">
        <v>191</v>
      </c>
      <c r="K42" s="23" t="s">
        <v>123</v>
      </c>
      <c r="L42" s="26"/>
      <c r="M42" s="24" t="s">
        <v>214</v>
      </c>
      <c r="N42" s="19" t="s">
        <v>102</v>
      </c>
      <c r="O42" s="19">
        <v>0</v>
      </c>
      <c r="P42" s="19">
        <v>0</v>
      </c>
      <c r="Q42" s="19" t="s">
        <v>115</v>
      </c>
      <c r="R42" s="19" t="s">
        <v>116</v>
      </c>
      <c r="S42" s="19" t="s">
        <v>117</v>
      </c>
      <c r="T42" s="21" t="s">
        <v>115</v>
      </c>
      <c r="U42" s="21" t="s">
        <v>116</v>
      </c>
      <c r="V42" s="23" t="s">
        <v>125</v>
      </c>
      <c r="W42" s="23" t="str">
        <f t="shared" si="4"/>
        <v>Salir a la Ciudad de La Paz B.C.S., para hacer entrega de documentación</v>
      </c>
      <c r="X42" s="22">
        <v>44797</v>
      </c>
      <c r="Y42" s="22">
        <v>44797</v>
      </c>
      <c r="Z42" s="19">
        <v>35</v>
      </c>
      <c r="AA42" s="21">
        <v>936</v>
      </c>
      <c r="AB42" s="21">
        <v>1872</v>
      </c>
      <c r="AC42" s="25">
        <f t="shared" si="3"/>
        <v>44800</v>
      </c>
      <c r="AD42" s="23" t="s">
        <v>245</v>
      </c>
      <c r="AF42" s="20" t="s">
        <v>132</v>
      </c>
      <c r="AG42" s="21" t="s">
        <v>143</v>
      </c>
      <c r="AH42" s="22">
        <v>44837</v>
      </c>
      <c r="AI42" s="22">
        <v>44837</v>
      </c>
    </row>
    <row r="43" spans="1:35" s="23" customFormat="1" ht="30" x14ac:dyDescent="0.25">
      <c r="A43" s="21">
        <v>2022</v>
      </c>
      <c r="B43" s="22">
        <v>44743</v>
      </c>
      <c r="C43" s="22">
        <v>44834</v>
      </c>
      <c r="D43" s="21" t="s">
        <v>89</v>
      </c>
      <c r="E43" s="21" t="s">
        <v>89</v>
      </c>
      <c r="F43" s="23" t="s">
        <v>180</v>
      </c>
      <c r="G43" s="23" t="s">
        <v>181</v>
      </c>
      <c r="H43" s="21" t="s">
        <v>143</v>
      </c>
      <c r="I43" s="23" t="s">
        <v>156</v>
      </c>
      <c r="J43" s="23" t="s">
        <v>157</v>
      </c>
      <c r="K43" s="23" t="s">
        <v>158</v>
      </c>
      <c r="L43" s="26"/>
      <c r="M43" s="24" t="s">
        <v>215</v>
      </c>
      <c r="N43" s="19" t="s">
        <v>102</v>
      </c>
      <c r="O43" s="19">
        <v>0</v>
      </c>
      <c r="P43" s="19">
        <v>0</v>
      </c>
      <c r="Q43" s="19" t="s">
        <v>115</v>
      </c>
      <c r="R43" s="19" t="s">
        <v>116</v>
      </c>
      <c r="S43" s="19" t="s">
        <v>117</v>
      </c>
      <c r="T43" s="21" t="s">
        <v>115</v>
      </c>
      <c r="U43" s="21" t="s">
        <v>116</v>
      </c>
      <c r="V43" s="23" t="s">
        <v>124</v>
      </c>
      <c r="W43" s="23" t="str">
        <f t="shared" si="4"/>
        <v xml:space="preserve">Salida a la localidad de San Ignacio a reparacion de cadena y restablecimiento electrico del pozo la concha </v>
      </c>
      <c r="X43" s="22">
        <v>44799</v>
      </c>
      <c r="Y43" s="22">
        <v>44799</v>
      </c>
      <c r="Z43" s="19">
        <v>36</v>
      </c>
      <c r="AA43" s="21">
        <v>400</v>
      </c>
      <c r="AB43" s="21">
        <v>400</v>
      </c>
      <c r="AC43" s="25">
        <f t="shared" si="3"/>
        <v>44802</v>
      </c>
      <c r="AD43" s="23" t="s">
        <v>246</v>
      </c>
      <c r="AF43" s="20" t="s">
        <v>132</v>
      </c>
      <c r="AG43" s="21" t="s">
        <v>143</v>
      </c>
      <c r="AH43" s="22">
        <v>44837</v>
      </c>
      <c r="AI43" s="22">
        <v>44837</v>
      </c>
    </row>
    <row r="44" spans="1:35" s="23" customFormat="1" ht="30" x14ac:dyDescent="0.25">
      <c r="A44" s="21">
        <v>2022</v>
      </c>
      <c r="B44" s="22">
        <v>44743</v>
      </c>
      <c r="C44" s="22">
        <v>44834</v>
      </c>
      <c r="D44" s="21" t="s">
        <v>89</v>
      </c>
      <c r="E44" s="21" t="s">
        <v>89</v>
      </c>
      <c r="F44" s="21" t="s">
        <v>144</v>
      </c>
      <c r="G44" s="21" t="str">
        <f>+F44</f>
        <v xml:space="preserve">Coordinador  de Planeacion y Operación </v>
      </c>
      <c r="H44" s="21" t="s">
        <v>143</v>
      </c>
      <c r="I44" s="23" t="s">
        <v>129</v>
      </c>
      <c r="J44" s="23" t="s">
        <v>113</v>
      </c>
      <c r="K44" s="23" t="s">
        <v>155</v>
      </c>
      <c r="L44" s="26"/>
      <c r="M44" s="24" t="s">
        <v>215</v>
      </c>
      <c r="N44" s="19" t="s">
        <v>102</v>
      </c>
      <c r="O44" s="19">
        <v>0</v>
      </c>
      <c r="P44" s="19">
        <v>0</v>
      </c>
      <c r="Q44" s="19" t="s">
        <v>115</v>
      </c>
      <c r="R44" s="19" t="s">
        <v>116</v>
      </c>
      <c r="S44" s="19" t="s">
        <v>117</v>
      </c>
      <c r="T44" s="21" t="s">
        <v>115</v>
      </c>
      <c r="U44" s="21" t="s">
        <v>116</v>
      </c>
      <c r="V44" s="23" t="s">
        <v>124</v>
      </c>
      <c r="W44" s="23" t="str">
        <f t="shared" si="4"/>
        <v xml:space="preserve">Salida a la localidad de San Ignacio a reparacion de cadena y restablecimiento electrico del pozo la concha </v>
      </c>
      <c r="X44" s="22">
        <v>44799</v>
      </c>
      <c r="Y44" s="22">
        <v>44799</v>
      </c>
      <c r="Z44" s="19">
        <v>37</v>
      </c>
      <c r="AA44" s="21">
        <v>500</v>
      </c>
      <c r="AB44" s="21">
        <v>500</v>
      </c>
      <c r="AC44" s="25">
        <f t="shared" si="3"/>
        <v>44802</v>
      </c>
      <c r="AD44" s="23" t="s">
        <v>247</v>
      </c>
      <c r="AF44" s="20" t="s">
        <v>132</v>
      </c>
      <c r="AG44" s="21" t="s">
        <v>143</v>
      </c>
      <c r="AH44" s="22">
        <v>44837</v>
      </c>
      <c r="AI44" s="22">
        <v>44837</v>
      </c>
    </row>
    <row r="45" spans="1:35" s="23" customFormat="1" ht="30" x14ac:dyDescent="0.25">
      <c r="A45" s="21">
        <v>2022</v>
      </c>
      <c r="B45" s="22">
        <v>44743</v>
      </c>
      <c r="C45" s="22">
        <v>44834</v>
      </c>
      <c r="D45" s="21" t="s">
        <v>89</v>
      </c>
      <c r="E45" s="21" t="s">
        <v>89</v>
      </c>
      <c r="F45" s="23" t="s">
        <v>182</v>
      </c>
      <c r="G45" s="23" t="s">
        <v>182</v>
      </c>
      <c r="H45" s="21" t="s">
        <v>143</v>
      </c>
      <c r="I45" s="23" t="s">
        <v>164</v>
      </c>
      <c r="J45" s="23" t="s">
        <v>165</v>
      </c>
      <c r="K45" s="23" t="s">
        <v>139</v>
      </c>
      <c r="L45" s="26"/>
      <c r="M45" s="24" t="s">
        <v>218</v>
      </c>
      <c r="N45" s="19" t="s">
        <v>102</v>
      </c>
      <c r="O45" s="19">
        <v>0</v>
      </c>
      <c r="P45" s="19">
        <v>0</v>
      </c>
      <c r="Q45" s="19" t="s">
        <v>115</v>
      </c>
      <c r="R45" s="19" t="s">
        <v>116</v>
      </c>
      <c r="S45" s="19" t="s">
        <v>117</v>
      </c>
      <c r="T45" s="19" t="s">
        <v>115</v>
      </c>
      <c r="U45" s="23" t="s">
        <v>116</v>
      </c>
      <c r="V45" s="23" t="s">
        <v>128</v>
      </c>
      <c r="W45" s="23" t="str">
        <f t="shared" si="4"/>
        <v xml:space="preserve">Salida a la Localidad de la Heroica Muelge para hacer entrega de material al sistema </v>
      </c>
      <c r="X45" s="22">
        <v>44809</v>
      </c>
      <c r="Y45" s="22">
        <v>44809</v>
      </c>
      <c r="Z45" s="19">
        <v>38</v>
      </c>
      <c r="AA45" s="21">
        <v>400</v>
      </c>
      <c r="AB45" s="21">
        <v>400</v>
      </c>
      <c r="AC45" s="25">
        <v>44810</v>
      </c>
      <c r="AD45" s="23" t="s">
        <v>248</v>
      </c>
      <c r="AF45" s="20" t="s">
        <v>132</v>
      </c>
      <c r="AG45" s="21" t="s">
        <v>143</v>
      </c>
      <c r="AH45" s="22">
        <v>44837</v>
      </c>
      <c r="AI45" s="22">
        <v>44837</v>
      </c>
    </row>
    <row r="46" spans="1:35" s="23" customFormat="1" ht="30" x14ac:dyDescent="0.25">
      <c r="A46" s="21">
        <v>2022</v>
      </c>
      <c r="B46" s="22">
        <v>44743</v>
      </c>
      <c r="C46" s="22">
        <v>44834</v>
      </c>
      <c r="D46" s="21" t="s">
        <v>89</v>
      </c>
      <c r="E46" s="21" t="s">
        <v>89</v>
      </c>
      <c r="F46" s="23" t="s">
        <v>182</v>
      </c>
      <c r="G46" s="23" t="s">
        <v>182</v>
      </c>
      <c r="H46" s="21" t="s">
        <v>143</v>
      </c>
      <c r="I46" s="23" t="s">
        <v>164</v>
      </c>
      <c r="J46" s="23" t="s">
        <v>165</v>
      </c>
      <c r="K46" s="23" t="s">
        <v>139</v>
      </c>
      <c r="L46" s="26"/>
      <c r="M46" s="24" t="s">
        <v>218</v>
      </c>
      <c r="N46" s="19" t="s">
        <v>102</v>
      </c>
      <c r="O46" s="19">
        <v>0</v>
      </c>
      <c r="P46" s="19">
        <v>0</v>
      </c>
      <c r="Q46" s="19" t="s">
        <v>115</v>
      </c>
      <c r="R46" s="19" t="s">
        <v>116</v>
      </c>
      <c r="S46" s="19" t="s">
        <v>117</v>
      </c>
      <c r="T46" s="19" t="s">
        <v>115</v>
      </c>
      <c r="U46" s="23" t="s">
        <v>116</v>
      </c>
      <c r="V46" s="23" t="s">
        <v>128</v>
      </c>
      <c r="W46" s="23" t="str">
        <f t="shared" ref="W46:W49" si="5">+M46</f>
        <v xml:space="preserve">Salida a la Localidad de la Heroica Muelge para hacer entrega de material al sistema </v>
      </c>
      <c r="X46" s="22">
        <v>44816</v>
      </c>
      <c r="Y46" s="22">
        <v>44816</v>
      </c>
      <c r="Z46" s="19">
        <v>39</v>
      </c>
      <c r="AA46" s="21">
        <v>400</v>
      </c>
      <c r="AB46" s="21">
        <v>400</v>
      </c>
      <c r="AC46" s="25">
        <v>44816</v>
      </c>
      <c r="AD46" s="23" t="s">
        <v>249</v>
      </c>
      <c r="AF46" s="20" t="s">
        <v>132</v>
      </c>
      <c r="AG46" s="21" t="s">
        <v>143</v>
      </c>
      <c r="AH46" s="22">
        <v>44837</v>
      </c>
      <c r="AI46" s="22">
        <v>44837</v>
      </c>
    </row>
    <row r="47" spans="1:35" s="23" customFormat="1" x14ac:dyDescent="0.25">
      <c r="A47" s="21">
        <v>2022</v>
      </c>
      <c r="B47" s="22">
        <v>44743</v>
      </c>
      <c r="C47" s="22">
        <v>44834</v>
      </c>
      <c r="D47" s="21" t="s">
        <v>89</v>
      </c>
      <c r="E47" s="21" t="s">
        <v>89</v>
      </c>
      <c r="F47" s="21" t="s">
        <v>144</v>
      </c>
      <c r="G47" s="21" t="str">
        <f>+F47</f>
        <v xml:space="preserve">Coordinador  de Planeacion y Operación </v>
      </c>
      <c r="H47" s="21" t="s">
        <v>143</v>
      </c>
      <c r="I47" s="23" t="s">
        <v>129</v>
      </c>
      <c r="J47" s="23" t="s">
        <v>113</v>
      </c>
      <c r="K47" s="23" t="s">
        <v>155</v>
      </c>
      <c r="L47" s="26"/>
      <c r="M47" s="24" t="s">
        <v>219</v>
      </c>
      <c r="N47" s="19" t="s">
        <v>102</v>
      </c>
      <c r="O47" s="19">
        <v>0</v>
      </c>
      <c r="P47" s="19">
        <v>0</v>
      </c>
      <c r="Q47" s="19" t="s">
        <v>115</v>
      </c>
      <c r="R47" s="19" t="s">
        <v>116</v>
      </c>
      <c r="S47" s="19" t="s">
        <v>117</v>
      </c>
      <c r="T47" s="19" t="s">
        <v>115</v>
      </c>
      <c r="U47" s="23" t="s">
        <v>116</v>
      </c>
      <c r="V47" s="23" t="s">
        <v>179</v>
      </c>
      <c r="W47" s="23" t="str">
        <f t="shared" si="5"/>
        <v xml:space="preserve">Salir a la localidad de Bahia Tortugas por reparacion de acueducto </v>
      </c>
      <c r="X47" s="22">
        <v>44818</v>
      </c>
      <c r="Y47" s="22">
        <v>44820</v>
      </c>
      <c r="Z47" s="19">
        <v>40</v>
      </c>
      <c r="AA47" s="21">
        <v>1200</v>
      </c>
      <c r="AB47" s="21">
        <v>3600</v>
      </c>
      <c r="AC47" s="25">
        <v>44821</v>
      </c>
      <c r="AD47" s="23" t="s">
        <v>250</v>
      </c>
      <c r="AF47" s="20" t="s">
        <v>132</v>
      </c>
      <c r="AG47" s="21" t="s">
        <v>143</v>
      </c>
      <c r="AH47" s="22">
        <v>44837</v>
      </c>
      <c r="AI47" s="22">
        <v>44837</v>
      </c>
    </row>
    <row r="48" spans="1:35" x14ac:dyDescent="0.25">
      <c r="A48" s="21">
        <v>2022</v>
      </c>
      <c r="B48" s="22">
        <v>44743</v>
      </c>
      <c r="C48" s="22">
        <v>44834</v>
      </c>
      <c r="D48" s="21" t="s">
        <v>89</v>
      </c>
      <c r="E48" s="21" t="s">
        <v>89</v>
      </c>
      <c r="F48" s="23" t="s">
        <v>216</v>
      </c>
      <c r="G48" s="23" t="s">
        <v>216</v>
      </c>
      <c r="H48" s="21" t="s">
        <v>143</v>
      </c>
      <c r="I48" s="30" t="s">
        <v>210</v>
      </c>
      <c r="J48" s="30" t="s">
        <v>211</v>
      </c>
      <c r="K48" s="30" t="s">
        <v>212</v>
      </c>
      <c r="M48" s="31" t="s">
        <v>220</v>
      </c>
      <c r="N48" s="19" t="s">
        <v>102</v>
      </c>
      <c r="O48" s="19">
        <v>0</v>
      </c>
      <c r="P48" s="19">
        <v>0</v>
      </c>
      <c r="Q48" s="19" t="s">
        <v>115</v>
      </c>
      <c r="R48" s="19" t="s">
        <v>116</v>
      </c>
      <c r="S48" s="32" t="s">
        <v>117</v>
      </c>
      <c r="T48" s="19" t="s">
        <v>115</v>
      </c>
      <c r="U48" s="23" t="s">
        <v>116</v>
      </c>
      <c r="V48" s="30" t="s">
        <v>196</v>
      </c>
      <c r="W48" s="15" t="str">
        <f t="shared" si="5"/>
        <v xml:space="preserve">Salida a Loreto B.c.s, por capacitacion de cultura del agua </v>
      </c>
      <c r="X48" s="33">
        <v>44825</v>
      </c>
      <c r="Y48" s="33">
        <v>44827</v>
      </c>
      <c r="Z48" s="19">
        <v>41</v>
      </c>
      <c r="AA48" s="12">
        <v>1287</v>
      </c>
      <c r="AB48" s="12">
        <v>3861</v>
      </c>
      <c r="AC48" s="35">
        <f>+Y47+1</f>
        <v>44821</v>
      </c>
      <c r="AD48" s="29" t="s">
        <v>251</v>
      </c>
      <c r="AF48" s="20" t="s">
        <v>132</v>
      </c>
      <c r="AG48" s="21" t="s">
        <v>143</v>
      </c>
      <c r="AH48" s="22">
        <v>44837</v>
      </c>
      <c r="AI48" s="22">
        <v>44837</v>
      </c>
    </row>
    <row r="49" spans="1:35" ht="30" x14ac:dyDescent="0.25">
      <c r="A49" s="21">
        <v>2022</v>
      </c>
      <c r="B49" s="22">
        <v>44743</v>
      </c>
      <c r="C49" s="22">
        <v>44834</v>
      </c>
      <c r="D49" s="21" t="s">
        <v>89</v>
      </c>
      <c r="E49" s="21" t="s">
        <v>89</v>
      </c>
      <c r="F49" s="21" t="s">
        <v>119</v>
      </c>
      <c r="G49" s="21" t="s">
        <v>119</v>
      </c>
      <c r="H49" s="21" t="s">
        <v>120</v>
      </c>
      <c r="I49" s="30" t="s">
        <v>140</v>
      </c>
      <c r="J49" s="30" t="s">
        <v>136</v>
      </c>
      <c r="K49" s="30" t="s">
        <v>131</v>
      </c>
      <c r="M49" s="31" t="s">
        <v>221</v>
      </c>
      <c r="N49" s="19" t="s">
        <v>102</v>
      </c>
      <c r="O49" s="19">
        <v>0</v>
      </c>
      <c r="P49" s="19">
        <v>0</v>
      </c>
      <c r="Q49" s="19" t="s">
        <v>115</v>
      </c>
      <c r="R49" s="19" t="s">
        <v>116</v>
      </c>
      <c r="S49" s="32" t="s">
        <v>117</v>
      </c>
      <c r="T49" s="19" t="s">
        <v>115</v>
      </c>
      <c r="U49" s="23" t="s">
        <v>116</v>
      </c>
      <c r="V49" s="30" t="s">
        <v>178</v>
      </c>
      <c r="W49" s="15" t="str">
        <f t="shared" si="5"/>
        <v xml:space="preserve">Salida a la Pacificio Norte por recorrido de supervision del sistema Punta Abreojos y Bahia Tortugas </v>
      </c>
      <c r="X49" s="33">
        <v>44827</v>
      </c>
      <c r="Y49" s="34">
        <v>44827</v>
      </c>
      <c r="Z49" s="19">
        <v>42</v>
      </c>
      <c r="AA49" s="12">
        <v>1750</v>
      </c>
      <c r="AB49" s="12">
        <v>1750</v>
      </c>
      <c r="AC49" s="35">
        <f t="shared" ref="AC49:AC52" si="6">+Y48+1</f>
        <v>44828</v>
      </c>
      <c r="AD49" s="29" t="s">
        <v>252</v>
      </c>
      <c r="AF49" s="20" t="s">
        <v>132</v>
      </c>
      <c r="AG49" s="21" t="s">
        <v>143</v>
      </c>
      <c r="AH49" s="22">
        <v>44837</v>
      </c>
      <c r="AI49" s="22">
        <v>44837</v>
      </c>
    </row>
    <row r="50" spans="1:35" ht="30" x14ac:dyDescent="0.25">
      <c r="A50" s="21">
        <v>2022</v>
      </c>
      <c r="B50" s="22">
        <v>44743</v>
      </c>
      <c r="C50" s="22">
        <v>44834</v>
      </c>
      <c r="D50" s="21" t="s">
        <v>89</v>
      </c>
      <c r="E50" s="21" t="s">
        <v>89</v>
      </c>
      <c r="F50" s="30" t="s">
        <v>226</v>
      </c>
      <c r="G50" s="30" t="s">
        <v>226</v>
      </c>
      <c r="H50" s="30" t="s">
        <v>227</v>
      </c>
      <c r="I50" s="30" t="s">
        <v>222</v>
      </c>
      <c r="J50" s="30" t="s">
        <v>139</v>
      </c>
      <c r="K50" s="30" t="s">
        <v>223</v>
      </c>
      <c r="M50" s="31" t="s">
        <v>221</v>
      </c>
      <c r="N50" s="19" t="s">
        <v>102</v>
      </c>
      <c r="O50" s="19">
        <v>0</v>
      </c>
      <c r="P50" s="19">
        <v>0</v>
      </c>
      <c r="Q50" s="19" t="s">
        <v>115</v>
      </c>
      <c r="R50" s="19" t="s">
        <v>116</v>
      </c>
      <c r="S50" s="32" t="s">
        <v>117</v>
      </c>
      <c r="T50" s="19" t="s">
        <v>115</v>
      </c>
      <c r="U50" s="23" t="s">
        <v>116</v>
      </c>
      <c r="V50" s="30" t="s">
        <v>178</v>
      </c>
      <c r="W50" s="18" t="str">
        <f t="shared" ref="W50:W52" si="7">+M50</f>
        <v xml:space="preserve">Salida a la Pacificio Norte por recorrido de supervision del sistema Punta Abreojos y Bahia Tortugas </v>
      </c>
      <c r="X50" s="33">
        <v>44827</v>
      </c>
      <c r="Y50" s="33">
        <v>44827</v>
      </c>
      <c r="Z50" s="19">
        <v>43</v>
      </c>
      <c r="AA50" s="12">
        <v>1400</v>
      </c>
      <c r="AB50" s="12">
        <v>1400</v>
      </c>
      <c r="AC50" s="35">
        <f t="shared" si="6"/>
        <v>44828</v>
      </c>
      <c r="AD50" s="29" t="s">
        <v>253</v>
      </c>
      <c r="AF50" s="20" t="s">
        <v>132</v>
      </c>
      <c r="AG50" s="21" t="s">
        <v>143</v>
      </c>
      <c r="AH50" s="22">
        <v>44837</v>
      </c>
      <c r="AI50" s="22">
        <v>44837</v>
      </c>
    </row>
    <row r="51" spans="1:35" ht="30" x14ac:dyDescent="0.25">
      <c r="A51" s="21">
        <v>2022</v>
      </c>
      <c r="B51" s="22">
        <v>44743</v>
      </c>
      <c r="C51" s="22">
        <v>44834</v>
      </c>
      <c r="D51" s="21" t="s">
        <v>89</v>
      </c>
      <c r="E51" s="21" t="s">
        <v>89</v>
      </c>
      <c r="F51" s="21" t="s">
        <v>141</v>
      </c>
      <c r="G51" s="21" t="s">
        <v>141</v>
      </c>
      <c r="H51" s="21" t="s">
        <v>143</v>
      </c>
      <c r="I51" s="30" t="s">
        <v>137</v>
      </c>
      <c r="J51" s="30" t="s">
        <v>142</v>
      </c>
      <c r="K51" s="30" t="s">
        <v>224</v>
      </c>
      <c r="M51" s="31" t="s">
        <v>221</v>
      </c>
      <c r="N51" s="19" t="s">
        <v>102</v>
      </c>
      <c r="O51" s="19">
        <v>0</v>
      </c>
      <c r="P51" s="19">
        <v>0</v>
      </c>
      <c r="Q51" s="19" t="s">
        <v>115</v>
      </c>
      <c r="R51" s="19" t="s">
        <v>116</v>
      </c>
      <c r="S51" s="32" t="s">
        <v>117</v>
      </c>
      <c r="T51" s="19" t="s">
        <v>115</v>
      </c>
      <c r="U51" s="23" t="s">
        <v>116</v>
      </c>
      <c r="V51" s="30" t="s">
        <v>178</v>
      </c>
      <c r="W51" s="18" t="str">
        <f t="shared" si="7"/>
        <v xml:space="preserve">Salida a la Pacificio Norte por recorrido de supervision del sistema Punta Abreojos y Bahia Tortugas </v>
      </c>
      <c r="X51" s="33">
        <v>44827</v>
      </c>
      <c r="Y51" s="34">
        <v>44827</v>
      </c>
      <c r="Z51" s="19">
        <v>44</v>
      </c>
      <c r="AA51" s="12">
        <v>1750</v>
      </c>
      <c r="AB51" s="12">
        <v>1750</v>
      </c>
      <c r="AC51" s="35">
        <f t="shared" si="6"/>
        <v>44828</v>
      </c>
      <c r="AD51" s="29" t="s">
        <v>254</v>
      </c>
      <c r="AF51" s="20" t="s">
        <v>132</v>
      </c>
      <c r="AG51" s="21" t="s">
        <v>143</v>
      </c>
      <c r="AH51" s="22">
        <v>44837</v>
      </c>
      <c r="AI51" s="22">
        <v>44837</v>
      </c>
    </row>
    <row r="52" spans="1:35" x14ac:dyDescent="0.25">
      <c r="A52" s="21">
        <v>2022</v>
      </c>
      <c r="B52" s="22">
        <v>44743</v>
      </c>
      <c r="C52" s="22">
        <v>44834</v>
      </c>
      <c r="D52" s="21" t="s">
        <v>89</v>
      </c>
      <c r="E52" s="21" t="s">
        <v>89</v>
      </c>
      <c r="F52" s="21" t="s">
        <v>144</v>
      </c>
      <c r="G52" s="21" t="str">
        <f>+F52</f>
        <v xml:space="preserve">Coordinador  de Planeacion y Operación </v>
      </c>
      <c r="H52" s="21" t="s">
        <v>143</v>
      </c>
      <c r="I52" s="30" t="s">
        <v>129</v>
      </c>
      <c r="J52" s="30" t="s">
        <v>113</v>
      </c>
      <c r="K52" s="30" t="s">
        <v>155</v>
      </c>
      <c r="M52" s="31" t="s">
        <v>225</v>
      </c>
      <c r="N52" s="19" t="s">
        <v>102</v>
      </c>
      <c r="O52" s="19">
        <v>0</v>
      </c>
      <c r="P52" s="19">
        <v>0</v>
      </c>
      <c r="Q52" s="19" t="s">
        <v>115</v>
      </c>
      <c r="R52" s="19" t="s">
        <v>116</v>
      </c>
      <c r="S52" s="32" t="s">
        <v>117</v>
      </c>
      <c r="T52" s="19" t="s">
        <v>115</v>
      </c>
      <c r="U52" s="23" t="s">
        <v>116</v>
      </c>
      <c r="V52" s="30" t="s">
        <v>118</v>
      </c>
      <c r="W52" s="15" t="str">
        <f t="shared" si="7"/>
        <v xml:space="preserve">Salida a la Comunidad de Guerrero Negro para instalcion de clorador </v>
      </c>
      <c r="X52" s="33">
        <v>44830</v>
      </c>
      <c r="Y52" s="33">
        <v>44830</v>
      </c>
      <c r="Z52" s="19">
        <v>45</v>
      </c>
      <c r="AA52" s="12">
        <v>500</v>
      </c>
      <c r="AB52" s="12">
        <v>500</v>
      </c>
      <c r="AC52" s="35">
        <f t="shared" si="6"/>
        <v>44828</v>
      </c>
      <c r="AD52" s="29" t="s">
        <v>255</v>
      </c>
      <c r="AF52" s="20" t="s">
        <v>132</v>
      </c>
      <c r="AG52" s="21" t="s">
        <v>143</v>
      </c>
      <c r="AH52" s="22">
        <v>44837</v>
      </c>
      <c r="AI52" s="22">
        <v>44837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hyperlinks>
    <hyperlink ref="AF8" r:id="rId1" xr:uid="{00000000-0004-0000-0000-000000000000}"/>
    <hyperlink ref="AF9:AF44" r:id="rId2" display="https://docs.wixstatic.com/ugd/0855ef_ca0619e51dd146dda4df839689d658b7.pdf" xr:uid="{00000000-0004-0000-0000-000001000000}"/>
    <hyperlink ref="AF45:AF52" r:id="rId3" display="https://docs.wixstatic.com/ugd/0855ef_ca0619e51dd146dda4df839689d658b7.pdf" xr:uid="{00000000-0004-0000-0000-000002000000}"/>
    <hyperlink ref="AD27" r:id="rId4" xr:uid="{00000000-0004-0000-0000-000003000000}"/>
    <hyperlink ref="AD28" r:id="rId5" xr:uid="{00000000-0004-0000-0000-000004000000}"/>
    <hyperlink ref="AD25" r:id="rId6" xr:uid="{00000000-0004-0000-0000-000005000000}"/>
    <hyperlink ref="AD8" r:id="rId7" xr:uid="{00000000-0004-0000-0000-000006000000}"/>
    <hyperlink ref="AD9" r:id="rId8" xr:uid="{00000000-0004-0000-0000-000007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8"/>
  <sheetViews>
    <sheetView topLeftCell="A42" workbookViewId="0">
      <selection activeCell="A49" sqref="A49:XFD51"/>
    </sheetView>
  </sheetViews>
  <sheetFormatPr baseColWidth="10" defaultColWidth="9.140625" defaultRowHeight="15" x14ac:dyDescent="0.25"/>
  <cols>
    <col min="1" max="1" width="4" bestFit="1" customWidth="1"/>
    <col min="2" max="2" width="20.7109375" customWidth="1"/>
    <col min="3" max="3" width="27.7109375" style="2" customWidth="1"/>
    <col min="4" max="4" width="36.5703125" customWidth="1"/>
  </cols>
  <sheetData>
    <row r="1" spans="1:4" hidden="1" x14ac:dyDescent="0.25">
      <c r="A1" s="7"/>
      <c r="B1" s="7" t="s">
        <v>6</v>
      </c>
      <c r="C1" s="8" t="s">
        <v>9</v>
      </c>
      <c r="D1" t="s">
        <v>11</v>
      </c>
    </row>
    <row r="2" spans="1:4" hidden="1" x14ac:dyDescent="0.25">
      <c r="A2" s="7"/>
      <c r="B2" s="7" t="s">
        <v>104</v>
      </c>
      <c r="C2" s="8" t="s">
        <v>105</v>
      </c>
      <c r="D2" t="s">
        <v>106</v>
      </c>
    </row>
    <row r="3" spans="1:4" ht="60" x14ac:dyDescent="0.25">
      <c r="A3" s="4" t="s">
        <v>107</v>
      </c>
      <c r="B3" s="4" t="s">
        <v>108</v>
      </c>
      <c r="C3" s="4" t="s">
        <v>109</v>
      </c>
      <c r="D3" s="5" t="s">
        <v>110</v>
      </c>
    </row>
    <row r="4" spans="1:4" x14ac:dyDescent="0.25">
      <c r="A4" s="19">
        <v>1</v>
      </c>
      <c r="B4" s="7" t="s">
        <v>127</v>
      </c>
      <c r="C4" s="8" t="s">
        <v>126</v>
      </c>
      <c r="D4" s="28">
        <v>4650</v>
      </c>
    </row>
    <row r="5" spans="1:4" x14ac:dyDescent="0.25">
      <c r="A5" s="19">
        <v>2</v>
      </c>
      <c r="B5" s="7" t="s">
        <v>127</v>
      </c>
      <c r="C5" s="8" t="s">
        <v>126</v>
      </c>
      <c r="D5" s="28">
        <v>400</v>
      </c>
    </row>
    <row r="6" spans="1:4" x14ac:dyDescent="0.25">
      <c r="A6" s="19">
        <v>3</v>
      </c>
      <c r="B6" s="7" t="s">
        <v>127</v>
      </c>
      <c r="C6" s="8" t="s">
        <v>126</v>
      </c>
      <c r="D6" s="28">
        <v>500</v>
      </c>
    </row>
    <row r="7" spans="1:4" x14ac:dyDescent="0.25">
      <c r="A7" s="19">
        <v>4</v>
      </c>
      <c r="B7" s="7" t="s">
        <v>127</v>
      </c>
      <c r="C7" s="8" t="s">
        <v>126</v>
      </c>
      <c r="D7" s="28">
        <v>850</v>
      </c>
    </row>
    <row r="8" spans="1:4" x14ac:dyDescent="0.25">
      <c r="A8" s="19">
        <v>5</v>
      </c>
      <c r="B8" s="7" t="s">
        <v>127</v>
      </c>
      <c r="C8" s="8" t="s">
        <v>126</v>
      </c>
      <c r="D8" s="28">
        <v>400</v>
      </c>
    </row>
    <row r="9" spans="1:4" x14ac:dyDescent="0.25">
      <c r="A9" s="19">
        <v>6</v>
      </c>
      <c r="B9" s="7" t="s">
        <v>127</v>
      </c>
      <c r="C9" s="8" t="s">
        <v>126</v>
      </c>
      <c r="D9" s="28">
        <v>400</v>
      </c>
    </row>
    <row r="10" spans="1:4" x14ac:dyDescent="0.25">
      <c r="A10" s="19">
        <v>7</v>
      </c>
      <c r="B10" s="7" t="s">
        <v>127</v>
      </c>
      <c r="C10" s="8" t="s">
        <v>126</v>
      </c>
      <c r="D10" s="28">
        <v>850</v>
      </c>
    </row>
    <row r="11" spans="1:4" x14ac:dyDescent="0.25">
      <c r="A11" s="19">
        <v>8</v>
      </c>
      <c r="B11" s="7" t="s">
        <v>127</v>
      </c>
      <c r="C11" s="8" t="s">
        <v>126</v>
      </c>
      <c r="D11" s="28">
        <v>400</v>
      </c>
    </row>
    <row r="12" spans="1:4" x14ac:dyDescent="0.25">
      <c r="A12" s="19">
        <v>9</v>
      </c>
      <c r="B12" s="7" t="s">
        <v>127</v>
      </c>
      <c r="C12" s="8" t="s">
        <v>126</v>
      </c>
      <c r="D12" s="28">
        <v>6000</v>
      </c>
    </row>
    <row r="13" spans="1:4" x14ac:dyDescent="0.25">
      <c r="A13" s="19">
        <v>10</v>
      </c>
      <c r="B13" s="7" t="s">
        <v>127</v>
      </c>
      <c r="C13" s="8" t="s">
        <v>126</v>
      </c>
      <c r="D13" s="28">
        <v>1872</v>
      </c>
    </row>
    <row r="14" spans="1:4" x14ac:dyDescent="0.25">
      <c r="A14" s="19">
        <v>11</v>
      </c>
      <c r="B14" s="7" t="s">
        <v>127</v>
      </c>
      <c r="C14" s="8" t="s">
        <v>126</v>
      </c>
      <c r="D14" s="28">
        <v>500</v>
      </c>
    </row>
    <row r="15" spans="1:4" x14ac:dyDescent="0.25">
      <c r="A15" s="19">
        <v>12</v>
      </c>
      <c r="B15" s="7" t="s">
        <v>127</v>
      </c>
      <c r="C15" s="8" t="s">
        <v>126</v>
      </c>
      <c r="D15" s="28">
        <v>400</v>
      </c>
    </row>
    <row r="16" spans="1:4" x14ac:dyDescent="0.25">
      <c r="A16" s="19">
        <v>13</v>
      </c>
      <c r="B16" s="7" t="s">
        <v>127</v>
      </c>
      <c r="C16" s="8" t="s">
        <v>126</v>
      </c>
      <c r="D16" s="28">
        <v>4640</v>
      </c>
    </row>
    <row r="17" spans="1:4" x14ac:dyDescent="0.25">
      <c r="A17" s="19">
        <v>14</v>
      </c>
      <c r="B17" s="7" t="s">
        <v>127</v>
      </c>
      <c r="C17" s="8" t="s">
        <v>126</v>
      </c>
      <c r="D17" s="28">
        <v>1872</v>
      </c>
    </row>
    <row r="18" spans="1:4" x14ac:dyDescent="0.25">
      <c r="A18" s="19">
        <v>15</v>
      </c>
      <c r="B18" s="7" t="s">
        <v>127</v>
      </c>
      <c r="C18" s="8" t="s">
        <v>126</v>
      </c>
      <c r="D18" s="28">
        <v>400</v>
      </c>
    </row>
    <row r="19" spans="1:4" x14ac:dyDescent="0.25">
      <c r="A19" s="19">
        <v>16</v>
      </c>
      <c r="B19" s="7" t="s">
        <v>127</v>
      </c>
      <c r="C19" s="8" t="s">
        <v>126</v>
      </c>
      <c r="D19" s="28">
        <v>500</v>
      </c>
    </row>
    <row r="20" spans="1:4" x14ac:dyDescent="0.25">
      <c r="A20" s="19">
        <v>17</v>
      </c>
      <c r="B20" s="7" t="s">
        <v>127</v>
      </c>
      <c r="C20" s="8" t="s">
        <v>126</v>
      </c>
      <c r="D20" s="28">
        <v>400</v>
      </c>
    </row>
    <row r="21" spans="1:4" x14ac:dyDescent="0.25">
      <c r="A21" s="19">
        <v>18</v>
      </c>
      <c r="B21" s="7" t="s">
        <v>127</v>
      </c>
      <c r="C21" s="8" t="s">
        <v>126</v>
      </c>
      <c r="D21" s="28">
        <v>6960</v>
      </c>
    </row>
    <row r="22" spans="1:4" x14ac:dyDescent="0.25">
      <c r="A22" s="19">
        <v>19</v>
      </c>
      <c r="B22" s="7" t="s">
        <v>127</v>
      </c>
      <c r="C22" s="8" t="s">
        <v>126</v>
      </c>
      <c r="D22" s="28">
        <v>400</v>
      </c>
    </row>
    <row r="23" spans="1:4" x14ac:dyDescent="0.25">
      <c r="A23" s="19">
        <v>20</v>
      </c>
      <c r="B23" s="7" t="s">
        <v>127</v>
      </c>
      <c r="C23" s="8" t="s">
        <v>126</v>
      </c>
      <c r="D23" s="28">
        <v>400</v>
      </c>
    </row>
    <row r="24" spans="1:4" x14ac:dyDescent="0.25">
      <c r="A24" s="19">
        <v>21</v>
      </c>
      <c r="B24" s="7" t="s">
        <v>127</v>
      </c>
      <c r="C24" s="8" t="s">
        <v>126</v>
      </c>
      <c r="D24" s="28">
        <v>500</v>
      </c>
    </row>
    <row r="25" spans="1:4" x14ac:dyDescent="0.25">
      <c r="A25" s="19">
        <v>22</v>
      </c>
      <c r="B25" s="7" t="s">
        <v>127</v>
      </c>
      <c r="C25" s="8" t="s">
        <v>126</v>
      </c>
      <c r="D25" s="28">
        <v>500</v>
      </c>
    </row>
    <row r="26" spans="1:4" x14ac:dyDescent="0.25">
      <c r="A26" s="19">
        <v>23</v>
      </c>
      <c r="B26" s="7" t="s">
        <v>127</v>
      </c>
      <c r="C26" s="8" t="s">
        <v>126</v>
      </c>
      <c r="D26" s="28">
        <v>400</v>
      </c>
    </row>
    <row r="27" spans="1:4" x14ac:dyDescent="0.25">
      <c r="A27" s="19">
        <v>24</v>
      </c>
      <c r="B27" s="7" t="s">
        <v>127</v>
      </c>
      <c r="C27" s="8" t="s">
        <v>126</v>
      </c>
      <c r="D27" s="28">
        <v>400</v>
      </c>
    </row>
    <row r="28" spans="1:4" x14ac:dyDescent="0.25">
      <c r="A28" s="19">
        <v>25</v>
      </c>
      <c r="B28" s="7" t="s">
        <v>127</v>
      </c>
      <c r="C28" s="8" t="s">
        <v>126</v>
      </c>
      <c r="D28" s="28">
        <v>3744</v>
      </c>
    </row>
    <row r="29" spans="1:4" x14ac:dyDescent="0.25">
      <c r="A29" s="19">
        <v>26</v>
      </c>
      <c r="B29" s="7" t="s">
        <v>127</v>
      </c>
      <c r="C29" s="8" t="s">
        <v>126</v>
      </c>
      <c r="D29" s="28">
        <v>3744</v>
      </c>
    </row>
    <row r="30" spans="1:4" x14ac:dyDescent="0.25">
      <c r="A30" s="19">
        <v>27</v>
      </c>
      <c r="B30" s="7" t="s">
        <v>127</v>
      </c>
      <c r="C30" s="8" t="s">
        <v>126</v>
      </c>
      <c r="D30" s="28">
        <v>400</v>
      </c>
    </row>
    <row r="31" spans="1:4" x14ac:dyDescent="0.25">
      <c r="A31" s="19">
        <v>28</v>
      </c>
      <c r="B31" s="7" t="s">
        <v>127</v>
      </c>
      <c r="C31" s="8" t="s">
        <v>126</v>
      </c>
      <c r="D31" s="28">
        <v>500</v>
      </c>
    </row>
    <row r="32" spans="1:4" x14ac:dyDescent="0.25">
      <c r="A32" s="19">
        <v>29</v>
      </c>
      <c r="B32" s="7" t="s">
        <v>127</v>
      </c>
      <c r="C32" s="8" t="s">
        <v>126</v>
      </c>
      <c r="D32" s="28">
        <v>400</v>
      </c>
    </row>
    <row r="33" spans="1:4" x14ac:dyDescent="0.25">
      <c r="A33" s="19">
        <v>30</v>
      </c>
      <c r="B33" s="7" t="s">
        <v>127</v>
      </c>
      <c r="C33" s="8" t="s">
        <v>126</v>
      </c>
      <c r="D33" s="28">
        <v>4640</v>
      </c>
    </row>
    <row r="34" spans="1:4" x14ac:dyDescent="0.25">
      <c r="A34" s="19">
        <v>31</v>
      </c>
      <c r="B34" s="7" t="s">
        <v>127</v>
      </c>
      <c r="C34" s="8" t="s">
        <v>126</v>
      </c>
      <c r="D34" s="28">
        <v>500</v>
      </c>
    </row>
    <row r="35" spans="1:4" x14ac:dyDescent="0.25">
      <c r="A35" s="19">
        <v>32</v>
      </c>
      <c r="B35" s="7" t="s">
        <v>127</v>
      </c>
      <c r="C35" s="8" t="s">
        <v>126</v>
      </c>
      <c r="D35" s="28">
        <v>4640</v>
      </c>
    </row>
    <row r="36" spans="1:4" x14ac:dyDescent="0.25">
      <c r="A36" s="19">
        <v>33</v>
      </c>
      <c r="B36" s="7" t="s">
        <v>127</v>
      </c>
      <c r="C36" s="8" t="s">
        <v>126</v>
      </c>
      <c r="D36" s="28">
        <v>850</v>
      </c>
    </row>
    <row r="37" spans="1:4" x14ac:dyDescent="0.25">
      <c r="A37" s="19">
        <v>34</v>
      </c>
      <c r="B37" s="7" t="s">
        <v>127</v>
      </c>
      <c r="C37" s="8" t="s">
        <v>126</v>
      </c>
      <c r="D37" s="28">
        <v>500</v>
      </c>
    </row>
    <row r="38" spans="1:4" x14ac:dyDescent="0.25">
      <c r="A38" s="19">
        <v>35</v>
      </c>
      <c r="B38" s="7" t="s">
        <v>127</v>
      </c>
      <c r="C38" s="8" t="s">
        <v>126</v>
      </c>
      <c r="D38" s="28">
        <v>1872</v>
      </c>
    </row>
    <row r="39" spans="1:4" x14ac:dyDescent="0.25">
      <c r="A39" s="19">
        <v>36</v>
      </c>
      <c r="B39" s="7" t="s">
        <v>127</v>
      </c>
      <c r="C39" s="8" t="s">
        <v>126</v>
      </c>
      <c r="D39" s="28">
        <v>400</v>
      </c>
    </row>
    <row r="40" spans="1:4" x14ac:dyDescent="0.25">
      <c r="A40" s="19">
        <v>37</v>
      </c>
      <c r="B40" s="7" t="s">
        <v>127</v>
      </c>
      <c r="C40" s="8" t="s">
        <v>126</v>
      </c>
      <c r="D40" s="28">
        <v>500</v>
      </c>
    </row>
    <row r="41" spans="1:4" x14ac:dyDescent="0.25">
      <c r="A41" s="19">
        <v>38</v>
      </c>
      <c r="B41" s="7" t="s">
        <v>127</v>
      </c>
      <c r="C41" s="8" t="s">
        <v>126</v>
      </c>
      <c r="D41" s="6">
        <f>+'Reporte de Formatos  '!AB45</f>
        <v>400</v>
      </c>
    </row>
    <row r="42" spans="1:4" x14ac:dyDescent="0.25">
      <c r="A42" s="19">
        <v>39</v>
      </c>
      <c r="B42" s="7" t="s">
        <v>127</v>
      </c>
      <c r="C42" s="8" t="s">
        <v>126</v>
      </c>
      <c r="D42" s="6">
        <f>+'Reporte de Formatos  '!AB46</f>
        <v>400</v>
      </c>
    </row>
    <row r="43" spans="1:4" x14ac:dyDescent="0.25">
      <c r="A43" s="19">
        <v>40</v>
      </c>
      <c r="B43" s="7" t="s">
        <v>127</v>
      </c>
      <c r="C43" s="8" t="s">
        <v>126</v>
      </c>
      <c r="D43" s="6">
        <f>+'Reporte de Formatos  '!AB47</f>
        <v>3600</v>
      </c>
    </row>
    <row r="44" spans="1:4" x14ac:dyDescent="0.25">
      <c r="A44" s="19">
        <v>41</v>
      </c>
      <c r="B44" s="7" t="s">
        <v>127</v>
      </c>
      <c r="C44" s="8" t="s">
        <v>126</v>
      </c>
      <c r="D44" s="6">
        <f>+'Reporte de Formatos  '!AB48</f>
        <v>3861</v>
      </c>
    </row>
    <row r="45" spans="1:4" x14ac:dyDescent="0.25">
      <c r="A45" s="19">
        <v>42</v>
      </c>
      <c r="B45" s="7" t="s">
        <v>127</v>
      </c>
      <c r="C45" s="8" t="s">
        <v>126</v>
      </c>
      <c r="D45" s="6">
        <f>+'Reporte de Formatos  '!AB49</f>
        <v>1750</v>
      </c>
    </row>
    <row r="46" spans="1:4" x14ac:dyDescent="0.25">
      <c r="A46" s="19">
        <v>43</v>
      </c>
      <c r="B46" s="7" t="s">
        <v>127</v>
      </c>
      <c r="C46" s="8" t="s">
        <v>126</v>
      </c>
      <c r="D46" s="6">
        <f>+'Reporte de Formatos  '!AB50</f>
        <v>1400</v>
      </c>
    </row>
    <row r="47" spans="1:4" x14ac:dyDescent="0.25">
      <c r="A47" s="19">
        <v>44</v>
      </c>
      <c r="B47" s="7" t="s">
        <v>127</v>
      </c>
      <c r="C47" s="8" t="s">
        <v>126</v>
      </c>
      <c r="D47" s="6">
        <f>+'Reporte de Formatos  '!AB51</f>
        <v>1750</v>
      </c>
    </row>
    <row r="48" spans="1:4" x14ac:dyDescent="0.25">
      <c r="A48" s="19">
        <v>45</v>
      </c>
      <c r="B48" s="7" t="s">
        <v>127</v>
      </c>
      <c r="C48" s="8" t="s">
        <v>126</v>
      </c>
      <c r="D48" s="6">
        <f>+'Reporte de Formatos  '!AB52</f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  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2021-07-10T16:31:07Z</cp:lastPrinted>
  <dcterms:created xsi:type="dcterms:W3CDTF">2021-04-05T19:20:01Z</dcterms:created>
  <dcterms:modified xsi:type="dcterms:W3CDTF">2023-01-31T16:13:39Z</dcterms:modified>
</cp:coreProperties>
</file>